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90" yWindow="560" windowWidth="28240" windowHeight="11990"/>
  </bookViews>
  <sheets>
    <sheet name="Instrucciones" sheetId="1" r:id="rId1"/>
    <sheet name="Resumen anual" sheetId="2" r:id="rId2"/>
    <sheet name="Cuentas" sheetId="3" r:id="rId3"/>
    <sheet name="Presupuesto mensual" sheetId="4" r:id="rId4"/>
    <sheet name="Gastos" sheetId="5" r:id="rId5"/>
    <sheet name="Deudas" sheetId="6" r:id="rId6"/>
    <sheet name="Fondo emergencia" sheetId="7" r:id="rId7"/>
    <sheet name="Metas de ahorro" sheetId="8" r:id="rId8"/>
    <sheet name="Patrimonio" sheetId="9" r:id="rId9"/>
  </sheets>
  <calcPr calcId="125725"/>
</workbook>
</file>

<file path=xl/calcChain.xml><?xml version="1.0" encoding="utf-8"?>
<calcChain xmlns="http://schemas.openxmlformats.org/spreadsheetml/2006/main">
  <c r="E15" i="9"/>
  <c r="B20" s="1"/>
  <c r="B15"/>
  <c r="B19" s="1"/>
  <c r="F19" i="8"/>
  <c r="D19"/>
  <c r="B19"/>
  <c r="E18"/>
  <c r="E17"/>
  <c r="E16"/>
  <c r="E15"/>
  <c r="E14"/>
  <c r="E13"/>
  <c r="E12"/>
  <c r="E11"/>
  <c r="E10"/>
  <c r="E9"/>
  <c r="E8"/>
  <c r="E7"/>
  <c r="E6"/>
  <c r="E5"/>
  <c r="E4"/>
  <c r="E19" s="1"/>
  <c r="C9" i="7"/>
  <c r="C10" s="1"/>
  <c r="C11" s="1"/>
  <c r="C12" s="1"/>
  <c r="C13" s="1"/>
  <c r="C14" s="1"/>
  <c r="C15" s="1"/>
  <c r="C16" s="1"/>
  <c r="C17" s="1"/>
  <c r="C18" s="1"/>
  <c r="C19" s="1"/>
  <c r="C20" s="1"/>
  <c r="B6"/>
  <c r="D15" s="1"/>
  <c r="D20" i="6"/>
  <c r="C20"/>
  <c r="H304" i="5"/>
  <c r="H303"/>
  <c r="H302"/>
  <c r="H301"/>
  <c r="H300"/>
  <c r="H299"/>
  <c r="H298"/>
  <c r="H297"/>
  <c r="H296"/>
  <c r="H295"/>
  <c r="H294"/>
  <c r="H293"/>
  <c r="H292"/>
  <c r="H291"/>
  <c r="H290"/>
  <c r="H289"/>
  <c r="H288"/>
  <c r="H287"/>
  <c r="H286"/>
  <c r="H285"/>
  <c r="H284"/>
  <c r="H283"/>
  <c r="H282"/>
  <c r="H281"/>
  <c r="H280"/>
  <c r="H279"/>
  <c r="H278"/>
  <c r="H277"/>
  <c r="H276"/>
  <c r="H275"/>
  <c r="H274"/>
  <c r="H273"/>
  <c r="H272"/>
  <c r="H271"/>
  <c r="H270"/>
  <c r="H269"/>
  <c r="H268"/>
  <c r="H267"/>
  <c r="H266"/>
  <c r="H265"/>
  <c r="H264"/>
  <c r="H263"/>
  <c r="H262"/>
  <c r="H261"/>
  <c r="H260"/>
  <c r="H259"/>
  <c r="H258"/>
  <c r="H257"/>
  <c r="H256"/>
  <c r="H255"/>
  <c r="H254"/>
  <c r="H253"/>
  <c r="H252"/>
  <c r="H251"/>
  <c r="H250"/>
  <c r="H249"/>
  <c r="H248"/>
  <c r="H247"/>
  <c r="H246"/>
  <c r="H245"/>
  <c r="H244"/>
  <c r="H243"/>
  <c r="H242"/>
  <c r="H241"/>
  <c r="H240"/>
  <c r="H239"/>
  <c r="H238"/>
  <c r="H237"/>
  <c r="H236"/>
  <c r="H235"/>
  <c r="H234"/>
  <c r="H233"/>
  <c r="H232"/>
  <c r="H231"/>
  <c r="H230"/>
  <c r="H229"/>
  <c r="H228"/>
  <c r="H227"/>
  <c r="H226"/>
  <c r="H225"/>
  <c r="H224"/>
  <c r="H223"/>
  <c r="H222"/>
  <c r="H221"/>
  <c r="H220"/>
  <c r="H219"/>
  <c r="H218"/>
  <c r="H217"/>
  <c r="H216"/>
  <c r="H215"/>
  <c r="H214"/>
  <c r="H213"/>
  <c r="H212"/>
  <c r="H211"/>
  <c r="H210"/>
  <c r="H209"/>
  <c r="H208"/>
  <c r="H207"/>
  <c r="H206"/>
  <c r="H205"/>
  <c r="H204"/>
  <c r="H203"/>
  <c r="H202"/>
  <c r="H201"/>
  <c r="H200"/>
  <c r="H199"/>
  <c r="H198"/>
  <c r="H197"/>
  <c r="H196"/>
  <c r="H195"/>
  <c r="H194"/>
  <c r="H193"/>
  <c r="H192"/>
  <c r="H191"/>
  <c r="H190"/>
  <c r="H189"/>
  <c r="H188"/>
  <c r="H187"/>
  <c r="H186"/>
  <c r="H185"/>
  <c r="H184"/>
  <c r="H183"/>
  <c r="H182"/>
  <c r="H181"/>
  <c r="H180"/>
  <c r="H179"/>
  <c r="H178"/>
  <c r="H177"/>
  <c r="H176"/>
  <c r="H175"/>
  <c r="H174"/>
  <c r="H173"/>
  <c r="H172"/>
  <c r="H171"/>
  <c r="H170"/>
  <c r="H169"/>
  <c r="H168"/>
  <c r="H167"/>
  <c r="H166"/>
  <c r="H165"/>
  <c r="H164"/>
  <c r="H163"/>
  <c r="H162"/>
  <c r="H161"/>
  <c r="H160"/>
  <c r="H159"/>
  <c r="H158"/>
  <c r="H157"/>
  <c r="H156"/>
  <c r="H155"/>
  <c r="H154"/>
  <c r="H153"/>
  <c r="H152"/>
  <c r="H151"/>
  <c r="H150"/>
  <c r="H149"/>
  <c r="H148"/>
  <c r="H147"/>
  <c r="H146"/>
  <c r="H145"/>
  <c r="H144"/>
  <c r="H143"/>
  <c r="H142"/>
  <c r="H141"/>
  <c r="H140"/>
  <c r="H139"/>
  <c r="H138"/>
  <c r="H137"/>
  <c r="H136"/>
  <c r="H135"/>
  <c r="H134"/>
  <c r="H133"/>
  <c r="H132"/>
  <c r="H131"/>
  <c r="H130"/>
  <c r="H129"/>
  <c r="H128"/>
  <c r="H127"/>
  <c r="H126"/>
  <c r="H125"/>
  <c r="H124"/>
  <c r="H123"/>
  <c r="H122"/>
  <c r="H121"/>
  <c r="H120"/>
  <c r="H119"/>
  <c r="H118"/>
  <c r="H117"/>
  <c r="H116"/>
  <c r="H115"/>
  <c r="H114"/>
  <c r="H113"/>
  <c r="H112"/>
  <c r="H111"/>
  <c r="H110"/>
  <c r="H109"/>
  <c r="H108"/>
  <c r="H107"/>
  <c r="H106"/>
  <c r="H105"/>
  <c r="H104"/>
  <c r="H103"/>
  <c r="H102"/>
  <c r="H101"/>
  <c r="H100"/>
  <c r="H99"/>
  <c r="H98"/>
  <c r="H97"/>
  <c r="H96"/>
  <c r="H95"/>
  <c r="H94"/>
  <c r="H93"/>
  <c r="H92"/>
  <c r="H91"/>
  <c r="H90"/>
  <c r="H89"/>
  <c r="H88"/>
  <c r="H87"/>
  <c r="H86"/>
  <c r="H85"/>
  <c r="H84"/>
  <c r="H83"/>
  <c r="H82"/>
  <c r="H81"/>
  <c r="H80"/>
  <c r="H79"/>
  <c r="H78"/>
  <c r="H77"/>
  <c r="H76"/>
  <c r="H75"/>
  <c r="H74"/>
  <c r="H73"/>
  <c r="H72"/>
  <c r="H71"/>
  <c r="H70"/>
  <c r="H69"/>
  <c r="H68"/>
  <c r="H67"/>
  <c r="H66"/>
  <c r="H65"/>
  <c r="H64"/>
  <c r="H63"/>
  <c r="H62"/>
  <c r="H61"/>
  <c r="H60"/>
  <c r="H59"/>
  <c r="H58"/>
  <c r="H57"/>
  <c r="H56"/>
  <c r="H55"/>
  <c r="H54"/>
  <c r="H53"/>
  <c r="H52"/>
  <c r="H51"/>
  <c r="H50"/>
  <c r="H49"/>
  <c r="H48"/>
  <c r="H47"/>
  <c r="H46"/>
  <c r="H45"/>
  <c r="H44"/>
  <c r="H43"/>
  <c r="H42"/>
  <c r="H41"/>
  <c r="H40"/>
  <c r="H39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8"/>
  <c r="H7"/>
  <c r="H6"/>
  <c r="H5"/>
  <c r="C47" i="4"/>
  <c r="C44"/>
  <c r="C50" s="1"/>
  <c r="D50" s="1"/>
  <c r="D43"/>
  <c r="C40"/>
  <c r="C49" s="1"/>
  <c r="D49" s="1"/>
  <c r="D39"/>
  <c r="D38"/>
  <c r="C35"/>
  <c r="D34"/>
  <c r="D33"/>
  <c r="D32"/>
  <c r="D31"/>
  <c r="D30"/>
  <c r="D29"/>
  <c r="D28"/>
  <c r="D27"/>
  <c r="D26"/>
  <c r="C23"/>
  <c r="D23" s="1"/>
  <c r="D22"/>
  <c r="D21"/>
  <c r="D20"/>
  <c r="D19"/>
  <c r="D18"/>
  <c r="D17"/>
  <c r="D16"/>
  <c r="D15"/>
  <c r="D14"/>
  <c r="D13"/>
  <c r="D10"/>
  <c r="C10"/>
  <c r="D9"/>
  <c r="D8"/>
  <c r="D7"/>
  <c r="D6"/>
  <c r="P14" i="3"/>
  <c r="O14"/>
  <c r="N14"/>
  <c r="M14"/>
  <c r="L14"/>
  <c r="K14"/>
  <c r="J14"/>
  <c r="I14"/>
  <c r="H14"/>
  <c r="G14"/>
  <c r="F14"/>
  <c r="E14"/>
  <c r="D14"/>
  <c r="C14"/>
  <c r="N9" i="2"/>
  <c r="N8"/>
  <c r="N7"/>
  <c r="M6"/>
  <c r="M10" s="1"/>
  <c r="L6"/>
  <c r="L10" s="1"/>
  <c r="K6"/>
  <c r="K10" s="1"/>
  <c r="J6"/>
  <c r="J10" s="1"/>
  <c r="I6"/>
  <c r="I10" s="1"/>
  <c r="H6"/>
  <c r="H10" s="1"/>
  <c r="G6"/>
  <c r="G10" s="1"/>
  <c r="F6"/>
  <c r="F10" s="1"/>
  <c r="E6"/>
  <c r="E10" s="1"/>
  <c r="D6"/>
  <c r="D10" s="1"/>
  <c r="C6"/>
  <c r="C10" s="1"/>
  <c r="B6"/>
  <c r="N5"/>
  <c r="N6" l="1"/>
  <c r="D40" i="4"/>
  <c r="C51"/>
  <c r="D51" s="1"/>
  <c r="C48"/>
  <c r="D48" s="1"/>
  <c r="D47"/>
  <c r="B21" i="9"/>
  <c r="D14" i="7"/>
  <c r="D20"/>
  <c r="D44" i="4"/>
  <c r="D13" i="7"/>
  <c r="D19"/>
  <c r="B10" i="2"/>
  <c r="N10" s="1"/>
  <c r="D12" i="7"/>
  <c r="D18"/>
  <c r="D11"/>
  <c r="D17"/>
  <c r="D35" i="4"/>
  <c r="D10" i="7"/>
  <c r="D16"/>
  <c r="D9"/>
</calcChain>
</file>

<file path=xl/sharedStrings.xml><?xml version="1.0" encoding="utf-8"?>
<sst xmlns="http://schemas.openxmlformats.org/spreadsheetml/2006/main" count="253" uniqueCount="186">
  <si>
    <t>Plantilla de finanzas personales</t>
  </si>
  <si>
    <t>Cómo utilizarla</t>
  </si>
  <si>
    <t>Paso</t>
  </si>
  <si>
    <t>Pestaña</t>
  </si>
  <si>
    <t>Qué hacer</t>
  </si>
  <si>
    <t>1</t>
  </si>
  <si>
    <t>Cuentas</t>
  </si>
  <si>
    <t>Anota tus bancos, cuentas, tarjetas y saldos. Actualiza los saldos una vez al mes.</t>
  </si>
  <si>
    <t>2</t>
  </si>
  <si>
    <t>Presupuesto mensual</t>
  </si>
  <si>
    <t>Introduce tus ingresos habituales y tus gastos fijos, variables, ahorro y pagos de deuda.</t>
  </si>
  <si>
    <t>3</t>
  </si>
  <si>
    <t>Gastos</t>
  </si>
  <si>
    <t>Registra tus gastos reales con fecha, descripción, importe, categoría y medio de pago.</t>
  </si>
  <si>
    <t>4</t>
  </si>
  <si>
    <t>Deudas</t>
  </si>
  <si>
    <t>Centraliza las obligaciones pendientes, cuotas y fechas para conocer el saldo total.</t>
  </si>
  <si>
    <t>5</t>
  </si>
  <si>
    <t>Fondo emergencia</t>
  </si>
  <si>
    <t>Define tu objetivo y registra las aportaciones mensuales para ver el acumulado.</t>
  </si>
  <si>
    <t>6</t>
  </si>
  <si>
    <t>Metas de ahorro</t>
  </si>
  <si>
    <t>Pon nombre a cada objetivo, cuánto necesitas, cuánto llevas y cuánto falta.</t>
  </si>
  <si>
    <t>7</t>
  </si>
  <si>
    <t>Patrimonio</t>
  </si>
  <si>
    <t>Registra activos y pasivos para calcular tu patrimonio neto.</t>
  </si>
  <si>
    <t>8</t>
  </si>
  <si>
    <t>Resumen anual</t>
  </si>
  <si>
    <t>Revisa mes a mes ingresos, gastos, ahorro, deuda y patrimonio.</t>
  </si>
  <si>
    <t>Leyenda</t>
  </si>
  <si>
    <t>Celdas amarillas</t>
  </si>
  <si>
    <t>Rellena o modifica estos datos.</t>
  </si>
  <si>
    <t>Celdas grises</t>
  </si>
  <si>
    <t>Contienen fórmulas o cálculos automáticos.</t>
  </si>
  <si>
    <t>Uso educativo: esta plantilla sirve para organizar información financiera personal. No constituye asesoramiento financiero ni sustituye la revisión de las condiciones de tus productos financieros.</t>
  </si>
  <si>
    <t>Resumen anual de finanzas personales</t>
  </si>
  <si>
    <t>Año</t>
  </si>
  <si>
    <t>Concepto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</si>
  <si>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</si>
  <si>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</si>
  <si>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</si>
  <si>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</si>
  <si>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</si>
  <si>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</si>
  <si>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</si>
  <si>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</si>
  <si>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</si>
  <si>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</si>
  <si>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</si>
  <si>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</si>
  <si>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 / cierre</t>
  </si>
  <si>
    <t>Ingresos</t>
  </si>
  <si>
    <t>Ahorro</t>
  </si>
  <si>
    <t>Deuda pendiente</t>
  </si>
  <si>
    <t>Flujo disponible</t>
  </si>
  <si>
    <t>Los gastos se calculan automáticamente desde la pestaña “Gastos”. Ingresos, ahorro, deuda y patrimonio se actualizan manualmente al cierre de cada mes.</t>
  </si>
  <si>
    <t>Registro de cuentas y saldos</t>
  </si>
  <si>
    <t>Entidad</t>
  </si>
  <si>
    <t>Tipo de producto</t>
  </si>
  <si>
    <t>Saldo inicial</t>
  </si>
  <si>
    <t>Uso habitual</t>
  </si>
  <si>
    <t>¿Mantener?</t>
  </si>
  <si>
    <t>TOTAL</t>
  </si>
  <si>
    <t>Presupuesto mensual base</t>
  </si>
  <si>
    <t>Rellena una cifra mensual razonable. La columna anual se calcula automáticamente.</t>
  </si>
  <si>
    <t>Tipo</t>
  </si>
  <si>
    <t>Mensual</t>
  </si>
  <si>
    <t>Anual</t>
  </si>
  <si>
    <t>INGRESOS</t>
  </si>
  <si>
    <t>Nómina / salario</t>
  </si>
  <si>
    <t>Ingreso</t>
  </si>
  <si>
    <t>Segundo ingreso</t>
  </si>
  <si>
    <t>Ingresos como autónomo</t>
  </si>
  <si>
    <t>Otros ingresos recurrentes</t>
  </si>
  <si>
    <t>TOTAL INGRESOS</t>
  </si>
  <si>
    <t>GASTOS FIJOS</t>
  </si>
  <si>
    <t>Alquiler / hipoteca</t>
  </si>
  <si>
    <t>Fijo</t>
  </si>
  <si>
    <t>Electricidad</t>
  </si>
  <si>
    <t>Agua</t>
  </si>
  <si>
    <t>Internet</t>
  </si>
  <si>
    <t>Teléfono</t>
  </si>
  <si>
    <t>Transporte</t>
  </si>
  <si>
    <t>Seguros</t>
  </si>
  <si>
    <t>Estudios</t>
  </si>
  <si>
    <t>Suscripciones</t>
  </si>
  <si>
    <t>Otros gastos fijos</t>
  </si>
  <si>
    <t>TOTAL GASTOS FIJOS</t>
  </si>
  <si>
    <t>GASTOS VARIABLES</t>
  </si>
  <si>
    <t>Supermercado</t>
  </si>
  <si>
    <t>Variable</t>
  </si>
  <si>
    <t>Restaurantes / comidas fuera</t>
  </si>
  <si>
    <t>Ocio / entretenimiento</t>
  </si>
  <si>
    <t>Ropa</t>
  </si>
  <si>
    <t>Viajes</t>
  </si>
  <si>
    <t>Cuidado personal</t>
  </si>
  <si>
    <t>Compras para casa</t>
  </si>
  <si>
    <t>Regalos</t>
  </si>
  <si>
    <t>Otros gastos variables</t>
  </si>
  <si>
    <t>TOTAL GASTOS VARIABLES</t>
  </si>
  <si>
    <t>AHORRO Y METAS</t>
  </si>
  <si>
    <t>Ahorro / fondo de emergencia</t>
  </si>
  <si>
    <t>TOTAL AHORRO</t>
  </si>
  <si>
    <t>PAGO DE DEUDAS</t>
  </si>
  <si>
    <t>Cuotas de deuda</t>
  </si>
  <si>
    <t>Deuda</t>
  </si>
  <si>
    <t>TOTAL PAGO DE DEUDAS</t>
  </si>
  <si>
    <t>RESUMEN</t>
  </si>
  <si>
    <t>Ingresos disponibles</t>
  </si>
  <si>
    <t>Gastos totales</t>
  </si>
  <si>
    <t>Ahorro planificado</t>
  </si>
  <si>
    <t>Pago de deudas</t>
  </si>
  <si>
    <t>Dinero restante</t>
  </si>
  <si>
    <t>Registro de gastos reales</t>
  </si>
  <si>
    <t>Añade una fila por cada gasto. El resumen anual utiliza la fecha y el importe de esta tabla.</t>
  </si>
  <si>
    <t>Fecha</t>
  </si>
  <si>
    <t>Descripción</t>
  </si>
  <si>
    <t>Importe</t>
  </si>
  <si>
    <t>Categoría</t>
  </si>
  <si>
    <t>Medio de pago</t>
  </si>
  <si>
    <t>Cuenta / entidad</t>
  </si>
  <si>
    <t>Mes</t>
  </si>
  <si>
    <t>Control de deudas</t>
  </si>
  <si>
    <t>Registra aquí cada deuda u obligación pendiente. Los campos de interés y fechas son opcionales.</t>
  </si>
  <si>
    <t>Entidad / acreedor</t>
  </si>
  <si>
    <t>Producto / deuda</t>
  </si>
  <si>
    <t>Saldo pendiente</t>
  </si>
  <si>
    <t>Cuota mensual</t>
  </si>
  <si>
    <t>Interés (si aplica)</t>
  </si>
  <si>
    <t>Fecha inicio</t>
  </si>
  <si>
    <t>Fecha fin</t>
  </si>
  <si>
    <t>Estado</t>
  </si>
  <si>
    <t>Fondo de emergencia</t>
  </si>
  <si>
    <t>Dato</t>
  </si>
  <si>
    <t>Valor</t>
  </si>
  <si>
    <t>Gastos esenciales mensuales</t>
  </si>
  <si>
    <t>Meses que quieres cubrir</t>
  </si>
  <si>
    <t>Objetivo del fondo</t>
  </si>
  <si>
    <t>Aportación</t>
  </si>
  <si>
    <t>Acumulado</t>
  </si>
  <si>
    <t>% del objetivo</t>
  </si>
  <si>
    <t>El objetivo depende de tu situación personal y de la estabilidad de tus ingresos. La plantilla calcula el importe a partir de los gastos esenciales y del número de meses que tú elijas.</t>
  </si>
  <si>
    <t>Objetivo</t>
  </si>
  <si>
    <t>Importe objetivo</t>
  </si>
  <si>
    <t>Fecha objetivo</t>
  </si>
  <si>
    <t>Ahorrado</t>
  </si>
  <si>
    <t>Pendiente</t>
  </si>
  <si>
    <t>Aportación mensual</t>
  </si>
  <si>
    <t>Prioridad</t>
  </si>
  <si>
    <t>Análisis patrimonial</t>
  </si>
  <si>
    <t>Haz una fotografía de tus activos y pasivos en una fecha concreta.</t>
  </si>
  <si>
    <t>ACTIVOS</t>
  </si>
  <si>
    <t>PASIVOS</t>
  </si>
  <si>
    <t>Importe pendiente</t>
  </si>
  <si>
    <t>Dinero en cuentas</t>
  </si>
  <si>
    <t>Tarjetas</t>
  </si>
  <si>
    <t>Ahorros</t>
  </si>
  <si>
    <t>Préstamos</t>
  </si>
  <si>
    <t>Inversiones</t>
  </si>
  <si>
    <t>Financiaciones</t>
  </si>
  <si>
    <t>Vehículo / otros bienes</t>
  </si>
  <si>
    <t>Otras deudas</t>
  </si>
  <si>
    <t>Otros activos</t>
  </si>
  <si>
    <t>TOTAL ACTIVOS</t>
  </si>
  <si>
    <t>TOTAL PASIVOS</t>
  </si>
  <si>
    <t>PATRIMONIO NETO</t>
  </si>
  <si>
    <t>Total activos</t>
  </si>
  <si>
    <t>Total pasivos</t>
  </si>
  <si>
    <t>Patrimonio neto</t>
  </si>
  <si>
    <t>Banco España</t>
  </si>
  <si>
    <t>Cuenta de ahorro</t>
  </si>
  <si>
    <t>Tarjeta</t>
  </si>
  <si>
    <t>Tarjeta ClubPASS</t>
  </si>
  <si>
    <t>Nómina y recibos</t>
  </si>
  <si>
    <t>Gastos diarios</t>
  </si>
  <si>
    <t>Sí</t>
  </si>
  <si>
    <t>Efectivo</t>
  </si>
  <si>
    <t>Casa</t>
  </si>
  <si>
    <t>Vacaciones familiares</t>
  </si>
  <si>
    <t>Media</t>
  </si>
  <si>
    <t>Abono transporte</t>
  </si>
  <si>
    <t>Tarjeta ClubPass</t>
  </si>
  <si>
    <t>Compra Carrefour</t>
  </si>
  <si>
    <t>Seguro médico</t>
  </si>
  <si>
    <t>Cuenta bancaria</t>
  </si>
  <si>
    <t>Activa</t>
  </si>
</sst>
</file>

<file path=xl/styles.xml><?xml version="1.0" encoding="utf-8"?>
<styleSheet xmlns="http://schemas.openxmlformats.org/spreadsheetml/2006/main">
  <numFmts count="1">
    <numFmt numFmtId="164" formatCode="#,##0.00\ &quot;€&quot;"/>
  </numFmts>
  <fonts count="7">
    <font>
      <sz val="11"/>
      <name val="Carlito"/>
    </font>
    <font>
      <b/>
      <sz val="16"/>
      <color rgb="FFFFFFFF"/>
      <name val="Carlito"/>
    </font>
    <font>
      <b/>
      <sz val="11"/>
      <color rgb="FF1F1F1F"/>
      <name val="Carlito"/>
    </font>
    <font>
      <b/>
      <sz val="11"/>
      <color rgb="FFFFFFFF"/>
      <name val="Carlito"/>
    </font>
    <font>
      <i/>
      <sz val="11"/>
      <color rgb="FF666666"/>
      <name val="Carlito"/>
    </font>
    <font>
      <i/>
      <sz val="11"/>
      <name val="Carlito"/>
    </font>
    <font>
      <b/>
      <sz val="11"/>
      <color theme="0"/>
      <name val="Carlito"/>
    </font>
  </fonts>
  <fills count="7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F2F2F2"/>
      </patternFill>
    </fill>
    <fill>
      <patternFill patternType="solid">
        <fgColor rgb="FF002060"/>
        <bgColor indexed="64"/>
      </patternFill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0" xfId="0" applyNumberFormat="1" applyFont="1" applyFill="1" applyBorder="1" applyAlignment="1">
      <alignment vertical="center"/>
    </xf>
    <xf numFmtId="0" fontId="0" fillId="3" borderId="0" xfId="0" applyNumberFormat="1" applyFont="1" applyFill="1" applyBorder="1"/>
    <xf numFmtId="0" fontId="0" fillId="4" borderId="0" xfId="0" applyNumberFormat="1" applyFont="1" applyFill="1" applyBorder="1"/>
    <xf numFmtId="0" fontId="0" fillId="0" borderId="0" xfId="0" applyNumberFormat="1" applyFont="1" applyFill="1" applyBorder="1" applyAlignment="1">
      <alignment vertical="center"/>
    </xf>
    <xf numFmtId="0" fontId="0" fillId="3" borderId="0" xfId="0" applyNumberFormat="1" applyFont="1" applyFill="1" applyBorder="1" applyAlignment="1">
      <alignment vertical="center"/>
    </xf>
    <xf numFmtId="0" fontId="0" fillId="4" borderId="0" xfId="0" applyNumberFormat="1" applyFont="1" applyFill="1" applyBorder="1" applyAlignment="1">
      <alignment vertical="center"/>
    </xf>
    <xf numFmtId="1" fontId="0" fillId="3" borderId="0" xfId="0" applyNumberFormat="1" applyFont="1" applyFill="1" applyBorder="1"/>
    <xf numFmtId="164" fontId="0" fillId="3" borderId="0" xfId="0" applyNumberFormat="1" applyFont="1" applyFill="1" applyBorder="1"/>
    <xf numFmtId="164" fontId="0" fillId="0" borderId="0" xfId="0" applyNumberFormat="1" applyFont="1" applyFill="1" applyBorder="1"/>
    <xf numFmtId="164" fontId="0" fillId="4" borderId="0" xfId="0" applyNumberFormat="1" applyFont="1" applyFill="1" applyBorder="1"/>
    <xf numFmtId="164" fontId="2" fillId="2" borderId="0" xfId="0" applyNumberFormat="1" applyFont="1" applyFill="1" applyBorder="1" applyAlignment="1">
      <alignment vertical="center"/>
    </xf>
    <xf numFmtId="14" fontId="0" fillId="3" borderId="0" xfId="0" applyNumberFormat="1" applyFont="1" applyFill="1" applyBorder="1"/>
    <xf numFmtId="0" fontId="2" fillId="4" borderId="0" xfId="0" applyNumberFormat="1" applyFont="1" applyFill="1" applyBorder="1" applyAlignment="1">
      <alignment vertical="center"/>
    </xf>
    <xf numFmtId="164" fontId="2" fillId="4" borderId="0" xfId="0" applyNumberFormat="1" applyFont="1" applyFill="1" applyBorder="1" applyAlignment="1">
      <alignment vertical="center"/>
    </xf>
    <xf numFmtId="10" fontId="0" fillId="3" borderId="0" xfId="0" applyNumberFormat="1" applyFont="1" applyFill="1" applyBorder="1"/>
    <xf numFmtId="9" fontId="0" fillId="4" borderId="0" xfId="0" applyNumberFormat="1" applyFont="1" applyFill="1" applyBorder="1"/>
    <xf numFmtId="0" fontId="0" fillId="3" borderId="0" xfId="0" applyNumberFormat="1" applyFill="1" applyBorder="1"/>
    <xf numFmtId="0" fontId="5" fillId="3" borderId="0" xfId="0" applyNumberFormat="1" applyFont="1" applyFill="1" applyBorder="1"/>
    <xf numFmtId="164" fontId="5" fillId="3" borderId="0" xfId="0" applyNumberFormat="1" applyFont="1" applyFill="1" applyBorder="1"/>
    <xf numFmtId="14" fontId="5" fillId="3" borderId="0" xfId="0" applyNumberFormat="1" applyFont="1" applyFill="1" applyBorder="1"/>
    <xf numFmtId="0" fontId="2" fillId="2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 wrapText="1"/>
    </xf>
    <xf numFmtId="0" fontId="4" fillId="0" borderId="0" xfId="0" applyNumberFormat="1" applyFont="1" applyFill="1" applyBorder="1" applyAlignment="1">
      <alignment wrapText="1"/>
    </xf>
    <xf numFmtId="0" fontId="1" fillId="5" borderId="0" xfId="0" applyNumberFormat="1" applyFont="1" applyFill="1" applyBorder="1" applyAlignment="1">
      <alignment horizontal="left" vertical="center"/>
    </xf>
    <xf numFmtId="0" fontId="3" fillId="5" borderId="0" xfId="0" applyNumberFormat="1" applyFont="1" applyFill="1" applyBorder="1" applyAlignment="1">
      <alignment horizontal="center" vertical="center"/>
    </xf>
    <xf numFmtId="0" fontId="2" fillId="6" borderId="0" xfId="0" applyNumberFormat="1" applyFont="1" applyFill="1" applyBorder="1" applyAlignment="1">
      <alignment vertical="center"/>
    </xf>
    <xf numFmtId="0" fontId="0" fillId="6" borderId="0" xfId="0" applyNumberFormat="1" applyFont="1" applyFill="1" applyBorder="1" applyAlignment="1">
      <alignment horizontal="center" vertical="center" wrapText="1"/>
    </xf>
    <xf numFmtId="0" fontId="0" fillId="6" borderId="0" xfId="0" applyNumberFormat="1" applyFont="1" applyFill="1" applyBorder="1" applyAlignment="1">
      <alignment vertical="center" wrapText="1"/>
    </xf>
    <xf numFmtId="0" fontId="6" fillId="5" borderId="0" xfId="0" applyNumberFormat="1" applyFont="1" applyFill="1" applyBorder="1" applyAlignment="1">
      <alignment vertical="center"/>
    </xf>
    <xf numFmtId="164" fontId="6" fillId="5" borderId="0" xfId="0" applyNumberFormat="1" applyFont="1" applyFill="1" applyBorder="1" applyAlignment="1">
      <alignment vertical="center"/>
    </xf>
  </cellXfs>
  <cellStyles count="1">
    <cellStyle name="Normal" xfId="0" builtinId="0"/>
  </cellStyles>
  <dxfs count="9">
    <dxf>
      <fill>
        <patternFill patternType="solid">
          <fgColor indexed="64"/>
          <bgColor rgb="FF002060"/>
        </patternFill>
      </fill>
    </dxf>
    <dxf>
      <fill>
        <patternFill patternType="solid">
          <fgColor indexed="64"/>
          <bgColor rgb="FF002060"/>
        </patternFill>
      </fill>
    </dxf>
    <dxf>
      <fill>
        <patternFill patternType="solid">
          <fgColor indexed="64"/>
          <bgColor rgb="FF002060"/>
        </patternFill>
      </fill>
    </dxf>
    <dxf>
      <font>
        <b/>
        <color rgb="FF375623"/>
      </font>
      <fill>
        <patternFill patternType="solid">
          <bgColor rgb="FFE2F0D9"/>
        </patternFill>
      </fill>
    </dxf>
    <dxf>
      <font>
        <b/>
        <color rgb="FFC00000"/>
      </font>
      <fill>
        <patternFill patternType="solid">
          <bgColor rgb="FFFCE4D6"/>
        </patternFill>
      </fill>
    </dxf>
    <dxf>
      <font>
        <b/>
        <color rgb="FF375623"/>
      </font>
      <fill>
        <patternFill patternType="solid">
          <bgColor rgb="FFE2F0D9"/>
        </patternFill>
      </fill>
    </dxf>
    <dxf>
      <font>
        <b/>
        <color rgb="FFC00000"/>
      </font>
      <fill>
        <patternFill patternType="solid">
          <bgColor rgb="FFFCE4D6"/>
        </patternFill>
      </fill>
    </dxf>
    <dxf>
      <font>
        <b/>
        <color rgb="FF375623"/>
      </font>
      <fill>
        <patternFill patternType="solid">
          <bgColor rgb="FFE2F0D9"/>
        </patternFill>
      </fill>
    </dxf>
    <dxf>
      <font>
        <b/>
        <color rgb="FFC00000"/>
      </font>
      <fill>
        <patternFill patternType="solid">
          <bgColor rgb="FFFCE4D6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plotArea>
      <c:layout/>
      <c:lineChart>
        <c:grouping val="standard"/>
        <c:ser>
          <c:idx val="0"/>
          <c:order val="0"/>
          <c:tx>
            <c:v>Ingresos</c:v>
          </c:tx>
          <c:marker>
            <c:symbol val="none"/>
          </c:marker>
          <c:cat>
            <c:strRef>
              <c:f>'Resumen anual'!$B$4:$M$4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'Resumen anual'!$B$5:$M$5</c:f>
              <c:numCache>
                <c:formatCode>#,##0.00\ "€"</c:formatCode>
                <c:ptCount val="12"/>
                <c:pt idx="0">
                  <c:v>1600</c:v>
                </c:pt>
              </c:numCache>
            </c:numRef>
          </c:val>
        </c:ser>
        <c:ser>
          <c:idx val="1"/>
          <c:order val="1"/>
          <c:tx>
            <c:v>Gastos</c:v>
          </c:tx>
          <c:marker>
            <c:symbol val="none"/>
          </c:marker>
          <c:cat>
            <c:strRef>
              <c:f>'Resumen anual'!$B$4:$M$4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'Resumen anual'!$B$6:$M$6</c:f>
              <c:numCache>
                <c:formatCode>#,##0.00\ "€"</c:formatCode>
                <c:ptCount val="12"/>
                <c:pt idx="0">
                  <c:v>90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2"/>
          <c:order val="2"/>
          <c:tx>
            <c:v>Ahorro</c:v>
          </c:tx>
          <c:marker>
            <c:symbol val="none"/>
          </c:marker>
          <c:cat>
            <c:strRef>
              <c:f>'Resumen anual'!$B$4:$M$4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'Resumen anual'!$B$7:$M$7</c:f>
              <c:numCache>
                <c:formatCode>#,##0.00\ "€"</c:formatCode>
                <c:ptCount val="12"/>
                <c:pt idx="0">
                  <c:v>100</c:v>
                </c:pt>
              </c:numCache>
            </c:numRef>
          </c:val>
        </c:ser>
        <c:marker val="1"/>
        <c:axId val="128890752"/>
        <c:axId val="128892288"/>
      </c:lineChart>
      <c:catAx>
        <c:axId val="128890752"/>
        <c:scaling>
          <c:orientation val="minMax"/>
        </c:scaling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0"/>
        <c:majorTickMark val="none"/>
        <c:tickLblPos val="nextTo"/>
        <c:crossAx val="128892288"/>
        <c:crosses val="autoZero"/>
        <c:lblAlgn val="ctr"/>
        <c:lblOffset val="100"/>
      </c:catAx>
      <c:valAx>
        <c:axId val="128892288"/>
        <c:scaling>
          <c:orientation val="minMax"/>
        </c:scaling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0"/>
        <c:majorTickMark val="none"/>
        <c:tickLblPos val="nextTo"/>
        <c:crossAx val="128890752"/>
        <c:crosses val="autoZero"/>
        <c:crossBetween val="between"/>
      </c:valAx>
    </c:plotArea>
    <c:legend>
      <c:legendPos val="b"/>
      <c:layout/>
    </c:legend>
    <c:plotVisOnly val="1"/>
  </c:chart>
  <c:spPr>
    <a:ln w="9525">
      <a:solidFill>
        <a:srgbClr val="D9D9D9"/>
      </a:solidFill>
      <a:prstDash val="solid"/>
    </a:ln>
  </c:sp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14</xdr:col>
      <xdr:colOff>0</xdr:colOff>
      <xdr:row>31</xdr:row>
      <xdr:rowOff>0</xdr:rowOff>
    </xdr:to>
    <xdr:graphicFrame macro="">
      <xdr:nvGraphicFramePr>
        <xdr:cNvPr id="2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GastosTable" displayName="GastosTable" ref="A4:H304" totalsRowShown="0" headerRowDxfId="2">
  <tableColumns count="8">
    <tableColumn id="1" name="Fecha"/>
    <tableColumn id="2" name="Descripción"/>
    <tableColumn id="3" name="Importe"/>
    <tableColumn id="4" name="Categoría"/>
    <tableColumn id="5" name="Tipo"/>
    <tableColumn id="6" name="Medio de pago"/>
    <tableColumn id="7" name="Cuenta / entidad"/>
    <tableColumn id="8" name="M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DeudasTable" displayName="DeudasTable" ref="A4:H19" totalsRowShown="0" headerRowDxfId="1">
  <tableColumns count="8">
    <tableColumn id="1" name="Entidad / acreedor"/>
    <tableColumn id="2" name="Producto / deuda"/>
    <tableColumn id="3" name="Saldo pendiente"/>
    <tableColumn id="4" name="Cuota mensual"/>
    <tableColumn id="5" name="Interés (si aplica)"/>
    <tableColumn id="6" name="Fecha inicio"/>
    <tableColumn id="7" name="Fecha fin"/>
    <tableColumn id="8" name="Estado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MetasTable" displayName="MetasTable" ref="A3:G18" totalsRowShown="0" headerRowDxfId="0">
  <tableColumns count="7">
    <tableColumn id="1" name="Objetivo"/>
    <tableColumn id="2" name="Importe objetivo"/>
    <tableColumn id="3" name="Fecha objetivo"/>
    <tableColumn id="4" name="Ahorrado"/>
    <tableColumn id="5" name="Pendiente"/>
    <tableColumn id="6" name="Aportación mensual"/>
    <tableColumn id="7" name="Priorida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tabSelected="1" workbookViewId="0">
      <selection activeCell="F12" sqref="F12"/>
    </sheetView>
  </sheetViews>
  <sheetFormatPr baseColWidth="10" defaultColWidth="8.6640625" defaultRowHeight="14"/>
  <cols>
    <col min="1" max="1" width="13.9140625" bestFit="1" customWidth="1"/>
    <col min="2" max="2" width="23" customWidth="1"/>
    <col min="3" max="3" width="58.5" bestFit="1" customWidth="1"/>
  </cols>
  <sheetData>
    <row r="1" spans="1:6" ht="18.649999999999999" customHeight="1">
      <c r="A1" s="24" t="s">
        <v>0</v>
      </c>
      <c r="B1" s="24"/>
      <c r="C1" s="24"/>
      <c r="D1" s="24"/>
      <c r="E1" s="24"/>
      <c r="F1" s="24"/>
    </row>
    <row r="2" spans="1:6">
      <c r="A2" s="4"/>
      <c r="B2" s="4"/>
      <c r="C2" s="4"/>
      <c r="D2" s="4"/>
      <c r="E2" s="4"/>
      <c r="F2" s="4"/>
    </row>
    <row r="3" spans="1:6">
      <c r="A3" s="26" t="s">
        <v>1</v>
      </c>
      <c r="B3" s="26"/>
      <c r="C3" s="26"/>
      <c r="D3" s="26"/>
      <c r="E3" s="26"/>
      <c r="F3" s="26"/>
    </row>
    <row r="4" spans="1:6">
      <c r="A4" s="4"/>
      <c r="B4" s="4"/>
      <c r="C4" s="4"/>
      <c r="D4" s="4"/>
      <c r="E4" s="4"/>
      <c r="F4" s="4"/>
    </row>
    <row r="5" spans="1:6">
      <c r="A5" s="25" t="s">
        <v>2</v>
      </c>
      <c r="B5" s="25" t="s">
        <v>3</v>
      </c>
      <c r="C5" s="25" t="s">
        <v>4</v>
      </c>
      <c r="D5" s="4"/>
      <c r="E5" s="4"/>
      <c r="F5" s="4"/>
    </row>
    <row r="6" spans="1:6" ht="28">
      <c r="A6" s="27" t="s">
        <v>5</v>
      </c>
      <c r="B6" s="28" t="s">
        <v>6</v>
      </c>
      <c r="C6" s="28" t="s">
        <v>7</v>
      </c>
      <c r="D6" s="4"/>
      <c r="E6" s="4"/>
      <c r="F6" s="4"/>
    </row>
    <row r="7" spans="1:6" ht="28">
      <c r="A7" s="27" t="s">
        <v>8</v>
      </c>
      <c r="B7" s="28" t="s">
        <v>9</v>
      </c>
      <c r="C7" s="28" t="s">
        <v>10</v>
      </c>
      <c r="D7" s="4"/>
      <c r="E7" s="4"/>
      <c r="F7" s="4"/>
    </row>
    <row r="8" spans="1:6" ht="28">
      <c r="A8" s="27" t="s">
        <v>11</v>
      </c>
      <c r="B8" s="28" t="s">
        <v>12</v>
      </c>
      <c r="C8" s="28" t="s">
        <v>13</v>
      </c>
      <c r="D8" s="4"/>
      <c r="E8" s="4"/>
      <c r="F8" s="4"/>
    </row>
    <row r="9" spans="1:6" ht="28">
      <c r="A9" s="27" t="s">
        <v>14</v>
      </c>
      <c r="B9" s="28" t="s">
        <v>15</v>
      </c>
      <c r="C9" s="28" t="s">
        <v>16</v>
      </c>
      <c r="D9" s="4"/>
      <c r="E9" s="4"/>
      <c r="F9" s="4"/>
    </row>
    <row r="10" spans="1:6" ht="28">
      <c r="A10" s="27" t="s">
        <v>17</v>
      </c>
      <c r="B10" s="28" t="s">
        <v>18</v>
      </c>
      <c r="C10" s="28" t="s">
        <v>19</v>
      </c>
      <c r="D10" s="4"/>
      <c r="E10" s="4"/>
      <c r="F10" s="4"/>
    </row>
    <row r="11" spans="1:6" ht="28">
      <c r="A11" s="27" t="s">
        <v>20</v>
      </c>
      <c r="B11" s="28" t="s">
        <v>21</v>
      </c>
      <c r="C11" s="28" t="s">
        <v>22</v>
      </c>
      <c r="D11" s="4"/>
      <c r="E11" s="4"/>
      <c r="F11" s="4"/>
    </row>
    <row r="12" spans="1:6" ht="16.5" customHeight="1">
      <c r="A12" s="27" t="s">
        <v>23</v>
      </c>
      <c r="B12" s="28" t="s">
        <v>24</v>
      </c>
      <c r="C12" s="28" t="s">
        <v>25</v>
      </c>
      <c r="D12" s="4"/>
      <c r="E12" s="4"/>
      <c r="F12" s="4"/>
    </row>
    <row r="13" spans="1:6" ht="18.5" customHeight="1">
      <c r="A13" s="27" t="s">
        <v>26</v>
      </c>
      <c r="B13" s="28" t="s">
        <v>27</v>
      </c>
      <c r="C13" s="28" t="s">
        <v>28</v>
      </c>
      <c r="D13" s="4"/>
      <c r="E13" s="4"/>
      <c r="F13" s="4"/>
    </row>
    <row r="14" spans="1:6">
      <c r="A14" s="4"/>
      <c r="B14" s="4"/>
      <c r="C14" s="4"/>
      <c r="D14" s="4"/>
      <c r="E14" s="4"/>
      <c r="F14" s="4"/>
    </row>
    <row r="15" spans="1:6">
      <c r="A15" s="21" t="s">
        <v>29</v>
      </c>
      <c r="B15" s="21"/>
      <c r="C15" s="21"/>
      <c r="D15" s="21"/>
      <c r="E15" s="21"/>
      <c r="F15" s="21"/>
    </row>
    <row r="16" spans="1:6">
      <c r="A16" s="4"/>
      <c r="B16" s="4"/>
      <c r="C16" s="4"/>
      <c r="D16" s="4"/>
      <c r="E16" s="4"/>
      <c r="F16" s="4"/>
    </row>
    <row r="17" spans="1:6">
      <c r="A17" s="5" t="s">
        <v>30</v>
      </c>
      <c r="B17" s="4" t="s">
        <v>31</v>
      </c>
      <c r="C17" s="4"/>
      <c r="D17" s="4"/>
      <c r="E17" s="4"/>
      <c r="F17" s="4"/>
    </row>
    <row r="18" spans="1:6">
      <c r="A18" s="6" t="s">
        <v>32</v>
      </c>
      <c r="B18" s="4" t="s">
        <v>33</v>
      </c>
      <c r="C18" s="4"/>
      <c r="D18" s="4"/>
      <c r="E18" s="4"/>
      <c r="F18" s="4"/>
    </row>
    <row r="19" spans="1:6">
      <c r="A19" s="4"/>
      <c r="B19" s="4"/>
      <c r="C19" s="4"/>
      <c r="D19" s="4"/>
      <c r="E19" s="4"/>
      <c r="F19" s="4"/>
    </row>
    <row r="20" spans="1:6">
      <c r="A20" s="22" t="s">
        <v>34</v>
      </c>
      <c r="B20" s="22"/>
      <c r="C20" s="22"/>
      <c r="D20" s="22"/>
      <c r="E20" s="22"/>
      <c r="F20" s="22"/>
    </row>
    <row r="21" spans="1:6">
      <c r="A21" s="22"/>
      <c r="B21" s="22"/>
      <c r="C21" s="22"/>
      <c r="D21" s="22"/>
      <c r="E21" s="22"/>
      <c r="F21" s="22"/>
    </row>
    <row r="22" spans="1:6">
      <c r="A22" s="22"/>
      <c r="B22" s="22"/>
      <c r="C22" s="22"/>
      <c r="D22" s="22"/>
      <c r="E22" s="22"/>
      <c r="F22" s="22"/>
    </row>
  </sheetData>
  <mergeCells count="4">
    <mergeCell ref="A1:F1"/>
    <mergeCell ref="A3:F3"/>
    <mergeCell ref="A15:F15"/>
    <mergeCell ref="A20:F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2"/>
  <sheetViews>
    <sheetView workbookViewId="0">
      <selection activeCell="A4" sqref="A4:N4"/>
    </sheetView>
  </sheetViews>
  <sheetFormatPr baseColWidth="10" defaultColWidth="8.6640625" defaultRowHeight="14"/>
  <cols>
    <col min="1" max="1" width="22" customWidth="1"/>
    <col min="2" max="14" width="13" customWidth="1"/>
  </cols>
  <sheetData>
    <row r="1" spans="1:14" ht="18.649999999999999" customHeight="1">
      <c r="A1" s="24" t="s">
        <v>35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>
      <c r="A2" t="s">
        <v>36</v>
      </c>
      <c r="B2" s="7">
        <v>2026</v>
      </c>
    </row>
    <row r="4" spans="1:14">
      <c r="A4" s="25" t="s">
        <v>37</v>
      </c>
      <c r="B4" s="25" t="s">
        <v>38</v>
      </c>
      <c r="C4" s="25" t="s">
        <v>39</v>
      </c>
      <c r="D4" s="25" t="s">
        <v>40</v>
      </c>
      <c r="E4" s="25" t="s">
        <v>41</v>
      </c>
      <c r="F4" s="25" t="s">
        <v>42</v>
      </c>
      <c r="G4" s="25" t="s">
        <v>43</v>
      </c>
      <c r="H4" s="25" t="s">
        <v>44</v>
      </c>
      <c r="I4" s="25" t="s">
        <v>45</v>
      </c>
      <c r="J4" s="25" t="s">
        <v>46</v>
      </c>
      <c r="K4" s="25" t="s">
        <v>47</v>
      </c>
      <c r="L4" s="25" t="s">
        <v>48</v>
      </c>
      <c r="M4" s="25" t="s">
        <v>49</v>
      </c>
      <c r="N4" s="25" t="s">
        <v>50</v>
      </c>
    </row>
    <row r="5" spans="1:14" ht="14.5">
      <c r="A5" t="s">
        <v>51</v>
      </c>
      <c r="B5" s="19">
        <v>1600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9">
        <f>SUM(B5:M5)</f>
        <v>1600</v>
      </c>
    </row>
    <row r="6" spans="1:14">
      <c r="A6" t="s">
        <v>12</v>
      </c>
      <c r="B6" s="10">
        <f>SUMIFS(Gastos!$C$5:$C$304,Gastos!$A$5:$A$304,"&gt;="&amp;DATE($B$2,1,1),Gastos!$A$5:$A$304,"&lt;"&amp;DATE($B$2,2,1))</f>
        <v>90</v>
      </c>
      <c r="C6" s="10">
        <f>SUMIFS(Gastos!$C$5:$C$304,Gastos!$A$5:$A$304,"&gt;="&amp;DATE($B$2,2,1),Gastos!$A$5:$A$304,"&lt;"&amp;DATE($B$2,3,1))</f>
        <v>0</v>
      </c>
      <c r="D6" s="10">
        <f>SUMIFS(Gastos!$C$5:$C$304,Gastos!$A$5:$A$304,"&gt;="&amp;DATE($B$2,3,1),Gastos!$A$5:$A$304,"&lt;"&amp;DATE($B$2,4,1))</f>
        <v>0</v>
      </c>
      <c r="E6" s="10">
        <f>SUMIFS(Gastos!$C$5:$C$304,Gastos!$A$5:$A$304,"&gt;="&amp;DATE($B$2,4,1),Gastos!$A$5:$A$304,"&lt;"&amp;DATE($B$2,5,1))</f>
        <v>0</v>
      </c>
      <c r="F6" s="10">
        <f>SUMIFS(Gastos!$C$5:$C$304,Gastos!$A$5:$A$304,"&gt;="&amp;DATE($B$2,5,1),Gastos!$A$5:$A$304,"&lt;"&amp;DATE($B$2,6,1))</f>
        <v>0</v>
      </c>
      <c r="G6" s="10">
        <f>SUMIFS(Gastos!$C$5:$C$304,Gastos!$A$5:$A$304,"&gt;="&amp;DATE($B$2,6,1),Gastos!$A$5:$A$304,"&lt;"&amp;DATE($B$2,7,1))</f>
        <v>0</v>
      </c>
      <c r="H6" s="10">
        <f>SUMIFS(Gastos!$C$5:$C$304,Gastos!$A$5:$A$304,"&gt;="&amp;DATE($B$2,7,1),Gastos!$A$5:$A$304,"&lt;"&amp;DATE($B$2,8,1))</f>
        <v>0</v>
      </c>
      <c r="I6" s="10">
        <f>SUMIFS(Gastos!$C$5:$C$304,Gastos!$A$5:$A$304,"&gt;="&amp;DATE($B$2,8,1),Gastos!$A$5:$A$304,"&lt;"&amp;DATE($B$2,9,1))</f>
        <v>0</v>
      </c>
      <c r="J6" s="10">
        <f>SUMIFS(Gastos!$C$5:$C$304,Gastos!$A$5:$A$304,"&gt;="&amp;DATE($B$2,9,1),Gastos!$A$5:$A$304,"&lt;"&amp;DATE($B$2,10,1))</f>
        <v>0</v>
      </c>
      <c r="K6" s="10">
        <f>SUMIFS(Gastos!$C$5:$C$304,Gastos!$A$5:$A$304,"&gt;="&amp;DATE($B$2,10,1),Gastos!$A$5:$A$304,"&lt;"&amp;DATE($B$2,11,1))</f>
        <v>0</v>
      </c>
      <c r="L6" s="10">
        <f>SUMIFS(Gastos!$C$5:$C$304,Gastos!$A$5:$A$304,"&gt;="&amp;DATE($B$2,11,1),Gastos!$A$5:$A$304,"&lt;"&amp;DATE($B$2,12,1))</f>
        <v>0</v>
      </c>
      <c r="M6" s="10">
        <f>SUMIFS(Gastos!$C$5:$C$304,Gastos!$A$5:$A$304,"&gt;="&amp;DATE($B$2,12,1),Gastos!$A$5:$A$304,"&lt;"&amp;DATE($B$2+1,1,1))</f>
        <v>0</v>
      </c>
      <c r="N6" s="9">
        <f>SUM(B6:M6)</f>
        <v>90</v>
      </c>
    </row>
    <row r="7" spans="1:14" ht="14.5">
      <c r="A7" t="s">
        <v>52</v>
      </c>
      <c r="B7" s="19">
        <v>100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9">
        <f>SUM(B7:M7)</f>
        <v>100</v>
      </c>
    </row>
    <row r="8" spans="1:14">
      <c r="A8" t="s">
        <v>53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9">
        <f>M8</f>
        <v>0</v>
      </c>
    </row>
    <row r="9" spans="1:14">
      <c r="A9" t="s">
        <v>24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9">
        <f>M9</f>
        <v>0</v>
      </c>
    </row>
    <row r="10" spans="1:14">
      <c r="A10" t="s">
        <v>54</v>
      </c>
      <c r="B10" s="10">
        <f t="shared" ref="B10:M10" si="0">B5-B6-B7</f>
        <v>1410</v>
      </c>
      <c r="C10" s="10">
        <f t="shared" si="0"/>
        <v>0</v>
      </c>
      <c r="D10" s="10">
        <f t="shared" si="0"/>
        <v>0</v>
      </c>
      <c r="E10" s="10">
        <f t="shared" si="0"/>
        <v>0</v>
      </c>
      <c r="F10" s="10">
        <f t="shared" si="0"/>
        <v>0</v>
      </c>
      <c r="G10" s="10">
        <f t="shared" si="0"/>
        <v>0</v>
      </c>
      <c r="H10" s="10">
        <f t="shared" si="0"/>
        <v>0</v>
      </c>
      <c r="I10" s="10">
        <f t="shared" si="0"/>
        <v>0</v>
      </c>
      <c r="J10" s="10">
        <f t="shared" si="0"/>
        <v>0</v>
      </c>
      <c r="K10" s="10">
        <f t="shared" si="0"/>
        <v>0</v>
      </c>
      <c r="L10" s="10">
        <f t="shared" si="0"/>
        <v>0</v>
      </c>
      <c r="M10" s="10">
        <f t="shared" si="0"/>
        <v>0</v>
      </c>
      <c r="N10" s="10">
        <f>SUM(B10:M10)</f>
        <v>1410</v>
      </c>
    </row>
    <row r="12" spans="1:14" ht="14.5">
      <c r="A12" s="23" t="s">
        <v>55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</sheetData>
  <mergeCells count="2">
    <mergeCell ref="A1:N1"/>
    <mergeCell ref="A12:N12"/>
  </mergeCells>
  <conditionalFormatting sqref="B10:N10">
    <cfRule type="cellIs" dxfId="8" priority="1" operator="lessThan">
      <formula>0</formula>
    </cfRule>
    <cfRule type="cellIs" dxfId="7" priority="2" operator="greaterThanOrEqual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Q14"/>
  <sheetViews>
    <sheetView workbookViewId="0">
      <selection activeCell="D36" sqref="D36"/>
    </sheetView>
  </sheetViews>
  <sheetFormatPr baseColWidth="10" defaultColWidth="8.6640625" defaultRowHeight="14"/>
  <cols>
    <col min="1" max="1" width="16.83203125" customWidth="1"/>
    <col min="2" max="2" width="17.08203125" customWidth="1"/>
    <col min="3" max="4" width="10.9140625" bestFit="1" customWidth="1"/>
    <col min="5" max="15" width="13" customWidth="1"/>
    <col min="16" max="16" width="25" customWidth="1"/>
    <col min="17" max="17" width="13" customWidth="1"/>
  </cols>
  <sheetData>
    <row r="1" spans="1:17" ht="20">
      <c r="A1" s="24" t="s">
        <v>56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3" spans="1:17">
      <c r="A3" s="25" t="s">
        <v>57</v>
      </c>
      <c r="B3" s="25" t="s">
        <v>58</v>
      </c>
      <c r="C3" s="25" t="s">
        <v>59</v>
      </c>
      <c r="D3" s="25" t="s">
        <v>38</v>
      </c>
      <c r="E3" s="25" t="s">
        <v>39</v>
      </c>
      <c r="F3" s="25" t="s">
        <v>40</v>
      </c>
      <c r="G3" s="25" t="s">
        <v>41</v>
      </c>
      <c r="H3" s="25" t="s">
        <v>42</v>
      </c>
      <c r="I3" s="25" t="s">
        <v>43</v>
      </c>
      <c r="J3" s="25" t="s">
        <v>44</v>
      </c>
      <c r="K3" s="25" t="s">
        <v>45</v>
      </c>
      <c r="L3" s="25" t="s">
        <v>46</v>
      </c>
      <c r="M3" s="25" t="s">
        <v>47</v>
      </c>
      <c r="N3" s="25" t="s">
        <v>48</v>
      </c>
      <c r="O3" s="25" t="s">
        <v>49</v>
      </c>
      <c r="P3" s="25" t="s">
        <v>60</v>
      </c>
      <c r="Q3" s="25" t="s">
        <v>61</v>
      </c>
    </row>
    <row r="4" spans="1:17" ht="14.5">
      <c r="A4" s="18" t="s">
        <v>169</v>
      </c>
      <c r="B4" s="18" t="s">
        <v>170</v>
      </c>
      <c r="C4" s="19">
        <v>12000</v>
      </c>
      <c r="D4" s="19">
        <v>11000</v>
      </c>
      <c r="E4" s="19">
        <v>10000</v>
      </c>
      <c r="F4" s="19">
        <v>9000</v>
      </c>
      <c r="G4" s="19">
        <v>8000</v>
      </c>
      <c r="H4" s="19">
        <v>7000</v>
      </c>
      <c r="I4" s="19"/>
      <c r="J4" s="19"/>
      <c r="K4" s="19"/>
      <c r="L4" s="19"/>
      <c r="M4" s="19"/>
      <c r="N4" s="19"/>
      <c r="O4" s="19"/>
      <c r="P4" s="18" t="s">
        <v>173</v>
      </c>
      <c r="Q4" s="18" t="s">
        <v>175</v>
      </c>
    </row>
    <row r="5" spans="1:17" ht="14.5">
      <c r="A5" s="18" t="s">
        <v>172</v>
      </c>
      <c r="B5" s="18" t="s">
        <v>171</v>
      </c>
      <c r="C5" s="19">
        <v>1000</v>
      </c>
      <c r="D5" s="19">
        <v>1000</v>
      </c>
      <c r="E5" s="19">
        <v>1000</v>
      </c>
      <c r="F5" s="19">
        <v>1000</v>
      </c>
      <c r="G5" s="19">
        <v>1000</v>
      </c>
      <c r="H5" s="19">
        <v>1000</v>
      </c>
      <c r="I5" s="19"/>
      <c r="J5" s="19"/>
      <c r="K5" s="19"/>
      <c r="L5" s="19"/>
      <c r="M5" s="19"/>
      <c r="N5" s="19"/>
      <c r="O5" s="19"/>
      <c r="P5" s="18" t="s">
        <v>174</v>
      </c>
      <c r="Q5" s="18" t="s">
        <v>175</v>
      </c>
    </row>
    <row r="6" spans="1:17" ht="14.5">
      <c r="A6" s="18" t="s">
        <v>177</v>
      </c>
      <c r="B6" s="18" t="s">
        <v>176</v>
      </c>
      <c r="C6" s="19">
        <v>200</v>
      </c>
      <c r="D6" s="19">
        <v>200</v>
      </c>
      <c r="E6" s="19">
        <v>200</v>
      </c>
      <c r="F6" s="19">
        <v>200</v>
      </c>
      <c r="G6" s="19">
        <v>200</v>
      </c>
      <c r="H6" s="19">
        <v>200</v>
      </c>
      <c r="I6" s="8"/>
      <c r="J6" s="8"/>
      <c r="K6" s="8"/>
      <c r="L6" s="8"/>
      <c r="M6" s="8"/>
      <c r="N6" s="8"/>
      <c r="O6" s="8"/>
      <c r="P6" s="2"/>
      <c r="Q6" s="2"/>
    </row>
    <row r="7" spans="1:17">
      <c r="A7" s="2"/>
      <c r="B7" s="2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2"/>
      <c r="Q7" s="2"/>
    </row>
    <row r="8" spans="1:17">
      <c r="A8" s="2"/>
      <c r="B8" s="2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2"/>
      <c r="Q8" s="2"/>
    </row>
    <row r="9" spans="1:17">
      <c r="A9" s="2"/>
      <c r="B9" s="2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2"/>
      <c r="Q9" s="2"/>
    </row>
    <row r="10" spans="1:17">
      <c r="A10" s="2"/>
      <c r="B10" s="2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2"/>
      <c r="Q10" s="2"/>
    </row>
    <row r="11" spans="1:17">
      <c r="A11" s="2"/>
      <c r="B11" s="2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2"/>
      <c r="Q11" s="2"/>
    </row>
    <row r="12" spans="1:17">
      <c r="A12" s="2"/>
      <c r="B12" s="2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2"/>
      <c r="Q12" s="2"/>
    </row>
    <row r="13" spans="1:17">
      <c r="A13" s="2"/>
      <c r="B13" s="2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2"/>
      <c r="Q13" s="2"/>
    </row>
    <row r="14" spans="1:17">
      <c r="A14" s="3" t="s">
        <v>62</v>
      </c>
      <c r="B14" s="3"/>
      <c r="C14" s="10">
        <f t="shared" ref="C14:P14" si="0">SUM(C4:C13)</f>
        <v>13200</v>
      </c>
      <c r="D14" s="10">
        <f t="shared" si="0"/>
        <v>12200</v>
      </c>
      <c r="E14" s="10">
        <f t="shared" si="0"/>
        <v>11200</v>
      </c>
      <c r="F14" s="10">
        <f t="shared" si="0"/>
        <v>10200</v>
      </c>
      <c r="G14" s="10">
        <f t="shared" si="0"/>
        <v>9200</v>
      </c>
      <c r="H14" s="10">
        <f t="shared" si="0"/>
        <v>8200</v>
      </c>
      <c r="I14" s="10">
        <f t="shared" si="0"/>
        <v>0</v>
      </c>
      <c r="J14" s="10">
        <f t="shared" si="0"/>
        <v>0</v>
      </c>
      <c r="K14" s="10">
        <f t="shared" si="0"/>
        <v>0</v>
      </c>
      <c r="L14" s="10">
        <f t="shared" si="0"/>
        <v>0</v>
      </c>
      <c r="M14" s="10">
        <f t="shared" si="0"/>
        <v>0</v>
      </c>
      <c r="N14" s="10">
        <f t="shared" si="0"/>
        <v>0</v>
      </c>
      <c r="O14" s="10">
        <f t="shared" si="0"/>
        <v>0</v>
      </c>
      <c r="P14" s="3">
        <f t="shared" si="0"/>
        <v>0</v>
      </c>
      <c r="Q14" s="3"/>
    </row>
  </sheetData>
  <mergeCells count="1">
    <mergeCell ref="A1:Q1"/>
  </mergeCells>
  <dataValidations count="2">
    <dataValidation type="list" sqref="Q4:Q13">
      <formula1>"Sí,No,Revisar"</formula1>
    </dataValidation>
    <dataValidation type="list" sqref="B4:B13">
      <formula1>"Cuenta corriente,Cuenta de ahorro,Tarjeta,Inversión,Efectivo,Otro"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1"/>
  <sheetViews>
    <sheetView workbookViewId="0">
      <selection activeCell="H14" sqref="H14"/>
    </sheetView>
  </sheetViews>
  <sheetFormatPr baseColWidth="10" defaultColWidth="8.6640625" defaultRowHeight="14"/>
  <cols>
    <col min="1" max="1" width="34" customWidth="1"/>
    <col min="2" max="2" width="17" customWidth="1"/>
    <col min="3" max="4" width="16" customWidth="1"/>
  </cols>
  <sheetData>
    <row r="1" spans="1:4" ht="20">
      <c r="A1" s="24" t="s">
        <v>63</v>
      </c>
      <c r="B1" s="24"/>
      <c r="C1" s="24"/>
      <c r="D1" s="24"/>
    </row>
    <row r="2" spans="1:4" ht="14.5">
      <c r="A2" s="23" t="s">
        <v>64</v>
      </c>
      <c r="B2" s="23"/>
      <c r="C2" s="23"/>
      <c r="D2" s="23"/>
    </row>
    <row r="4" spans="1:4">
      <c r="A4" s="25" t="s">
        <v>37</v>
      </c>
      <c r="B4" s="25" t="s">
        <v>65</v>
      </c>
      <c r="C4" s="25" t="s">
        <v>66</v>
      </c>
      <c r="D4" s="25" t="s">
        <v>67</v>
      </c>
    </row>
    <row r="5" spans="1:4">
      <c r="A5" s="1" t="s">
        <v>68</v>
      </c>
      <c r="B5" s="1"/>
      <c r="C5" s="1"/>
      <c r="D5" s="1"/>
    </row>
    <row r="6" spans="1:4" ht="14.5">
      <c r="A6" t="s">
        <v>69</v>
      </c>
      <c r="B6" t="s">
        <v>70</v>
      </c>
      <c r="C6" s="19">
        <v>1500</v>
      </c>
      <c r="D6" s="10">
        <f>C6*12</f>
        <v>18000</v>
      </c>
    </row>
    <row r="7" spans="1:4" ht="14.5">
      <c r="A7" t="s">
        <v>71</v>
      </c>
      <c r="B7" t="s">
        <v>70</v>
      </c>
      <c r="C7" s="19">
        <v>100</v>
      </c>
      <c r="D7" s="10">
        <f>C7*12</f>
        <v>1200</v>
      </c>
    </row>
    <row r="8" spans="1:4" ht="14.5">
      <c r="A8" t="s">
        <v>72</v>
      </c>
      <c r="B8" t="s">
        <v>70</v>
      </c>
      <c r="C8" s="19"/>
      <c r="D8" s="10">
        <f>C8*12</f>
        <v>0</v>
      </c>
    </row>
    <row r="9" spans="1:4" ht="14.5">
      <c r="A9" t="s">
        <v>73</v>
      </c>
      <c r="B9" t="s">
        <v>70</v>
      </c>
      <c r="C9" s="19"/>
      <c r="D9" s="10">
        <f>C9*12</f>
        <v>0</v>
      </c>
    </row>
    <row r="10" spans="1:4">
      <c r="A10" t="s">
        <v>74</v>
      </c>
      <c r="C10" s="10">
        <f>SUM(C6:C9)</f>
        <v>1600</v>
      </c>
      <c r="D10" s="10">
        <f>C10*12</f>
        <v>19200</v>
      </c>
    </row>
    <row r="11" spans="1:4">
      <c r="C11" s="9"/>
      <c r="D11" s="9"/>
    </row>
    <row r="12" spans="1:4">
      <c r="A12" s="1" t="s">
        <v>75</v>
      </c>
      <c r="B12" s="1"/>
      <c r="C12" s="11"/>
      <c r="D12" s="11"/>
    </row>
    <row r="13" spans="1:4" ht="14.5">
      <c r="A13" t="s">
        <v>76</v>
      </c>
      <c r="B13" t="s">
        <v>77</v>
      </c>
      <c r="C13" s="19">
        <v>400</v>
      </c>
      <c r="D13" s="10">
        <f t="shared" ref="D13:D23" si="0">C13*12</f>
        <v>4800</v>
      </c>
    </row>
    <row r="14" spans="1:4" ht="14.5">
      <c r="A14" t="s">
        <v>78</v>
      </c>
      <c r="B14" t="s">
        <v>77</v>
      </c>
      <c r="C14" s="19">
        <v>20</v>
      </c>
      <c r="D14" s="10">
        <f t="shared" si="0"/>
        <v>240</v>
      </c>
    </row>
    <row r="15" spans="1:4" ht="14.5">
      <c r="A15" t="s">
        <v>79</v>
      </c>
      <c r="B15" t="s">
        <v>77</v>
      </c>
      <c r="C15" s="19">
        <v>10</v>
      </c>
      <c r="D15" s="10">
        <f t="shared" si="0"/>
        <v>120</v>
      </c>
    </row>
    <row r="16" spans="1:4" ht="14.5">
      <c r="A16" t="s">
        <v>80</v>
      </c>
      <c r="B16" t="s">
        <v>77</v>
      </c>
      <c r="C16" s="19">
        <v>10</v>
      </c>
      <c r="D16" s="10">
        <f t="shared" si="0"/>
        <v>120</v>
      </c>
    </row>
    <row r="17" spans="1:4" ht="14.5">
      <c r="A17" t="s">
        <v>81</v>
      </c>
      <c r="B17" t="s">
        <v>77</v>
      </c>
      <c r="C17" s="19">
        <v>10</v>
      </c>
      <c r="D17" s="10">
        <f t="shared" si="0"/>
        <v>120</v>
      </c>
    </row>
    <row r="18" spans="1:4" ht="14.5">
      <c r="A18" t="s">
        <v>82</v>
      </c>
      <c r="B18" t="s">
        <v>77</v>
      </c>
      <c r="C18" s="19">
        <v>20</v>
      </c>
      <c r="D18" s="10">
        <f t="shared" si="0"/>
        <v>240</v>
      </c>
    </row>
    <row r="19" spans="1:4" ht="14.5">
      <c r="A19" t="s">
        <v>83</v>
      </c>
      <c r="B19" t="s">
        <v>77</v>
      </c>
      <c r="C19" s="19">
        <v>20</v>
      </c>
      <c r="D19" s="10">
        <f t="shared" si="0"/>
        <v>240</v>
      </c>
    </row>
    <row r="20" spans="1:4" ht="14.5">
      <c r="A20" t="s">
        <v>84</v>
      </c>
      <c r="B20" t="s">
        <v>77</v>
      </c>
      <c r="C20" s="19">
        <v>200</v>
      </c>
      <c r="D20" s="10">
        <f t="shared" si="0"/>
        <v>2400</v>
      </c>
    </row>
    <row r="21" spans="1:4" ht="14.5">
      <c r="A21" t="s">
        <v>85</v>
      </c>
      <c r="B21" t="s">
        <v>77</v>
      </c>
      <c r="C21" s="19">
        <v>20</v>
      </c>
      <c r="D21" s="10">
        <f t="shared" si="0"/>
        <v>240</v>
      </c>
    </row>
    <row r="22" spans="1:4">
      <c r="A22" t="s">
        <v>86</v>
      </c>
      <c r="B22" t="s">
        <v>77</v>
      </c>
      <c r="C22" s="8"/>
      <c r="D22" s="10">
        <f t="shared" si="0"/>
        <v>0</v>
      </c>
    </row>
    <row r="23" spans="1:4">
      <c r="A23" t="s">
        <v>87</v>
      </c>
      <c r="C23" s="10">
        <f>SUM(C13:C22)</f>
        <v>710</v>
      </c>
      <c r="D23" s="10">
        <f t="shared" si="0"/>
        <v>8520</v>
      </c>
    </row>
    <row r="24" spans="1:4">
      <c r="C24" s="9"/>
      <c r="D24" s="9"/>
    </row>
    <row r="25" spans="1:4">
      <c r="A25" s="1" t="s">
        <v>88</v>
      </c>
      <c r="B25" s="1"/>
      <c r="C25" s="11"/>
      <c r="D25" s="11"/>
    </row>
    <row r="26" spans="1:4" ht="14.5">
      <c r="A26" t="s">
        <v>89</v>
      </c>
      <c r="B26" t="s">
        <v>90</v>
      </c>
      <c r="C26" s="19">
        <v>200</v>
      </c>
      <c r="D26" s="10">
        <f t="shared" ref="D26:D35" si="1">C26*12</f>
        <v>2400</v>
      </c>
    </row>
    <row r="27" spans="1:4" ht="14.5">
      <c r="A27" t="s">
        <v>91</v>
      </c>
      <c r="B27" t="s">
        <v>90</v>
      </c>
      <c r="C27" s="19">
        <v>200</v>
      </c>
      <c r="D27" s="10">
        <f t="shared" si="1"/>
        <v>2400</v>
      </c>
    </row>
    <row r="28" spans="1:4" ht="14.5">
      <c r="A28" t="s">
        <v>92</v>
      </c>
      <c r="B28" t="s">
        <v>90</v>
      </c>
      <c r="C28" s="19">
        <v>30</v>
      </c>
      <c r="D28" s="10">
        <f t="shared" si="1"/>
        <v>360</v>
      </c>
    </row>
    <row r="29" spans="1:4" ht="14.5">
      <c r="A29" t="s">
        <v>93</v>
      </c>
      <c r="B29" t="s">
        <v>90</v>
      </c>
      <c r="C29" s="19">
        <v>50</v>
      </c>
      <c r="D29" s="10">
        <f t="shared" si="1"/>
        <v>600</v>
      </c>
    </row>
    <row r="30" spans="1:4" ht="14.5">
      <c r="A30" t="s">
        <v>94</v>
      </c>
      <c r="B30" t="s">
        <v>90</v>
      </c>
      <c r="C30" s="19">
        <v>100</v>
      </c>
      <c r="D30" s="10">
        <f t="shared" si="1"/>
        <v>1200</v>
      </c>
    </row>
    <row r="31" spans="1:4" ht="14.5">
      <c r="A31" t="s">
        <v>95</v>
      </c>
      <c r="B31" t="s">
        <v>90</v>
      </c>
      <c r="C31" s="19"/>
      <c r="D31" s="10">
        <f t="shared" si="1"/>
        <v>0</v>
      </c>
    </row>
    <row r="32" spans="1:4" ht="14.5">
      <c r="A32" t="s">
        <v>96</v>
      </c>
      <c r="B32" t="s">
        <v>90</v>
      </c>
      <c r="C32" s="19"/>
      <c r="D32" s="10">
        <f t="shared" si="1"/>
        <v>0</v>
      </c>
    </row>
    <row r="33" spans="1:4" ht="14.5">
      <c r="A33" t="s">
        <v>97</v>
      </c>
      <c r="B33" t="s">
        <v>90</v>
      </c>
      <c r="C33" s="19">
        <v>20</v>
      </c>
      <c r="D33" s="10">
        <f t="shared" si="1"/>
        <v>240</v>
      </c>
    </row>
    <row r="34" spans="1:4" ht="14.5">
      <c r="A34" t="s">
        <v>98</v>
      </c>
      <c r="B34" t="s">
        <v>90</v>
      </c>
      <c r="C34" s="19"/>
      <c r="D34" s="10">
        <f t="shared" si="1"/>
        <v>0</v>
      </c>
    </row>
    <row r="35" spans="1:4">
      <c r="A35" t="s">
        <v>99</v>
      </c>
      <c r="C35" s="10">
        <f>SUM(C26:C34)</f>
        <v>600</v>
      </c>
      <c r="D35" s="10">
        <f t="shared" si="1"/>
        <v>7200</v>
      </c>
    </row>
    <row r="36" spans="1:4">
      <c r="C36" s="9"/>
      <c r="D36" s="9"/>
    </row>
    <row r="37" spans="1:4">
      <c r="A37" s="1" t="s">
        <v>100</v>
      </c>
      <c r="B37" s="1"/>
      <c r="C37" s="11"/>
      <c r="D37" s="11"/>
    </row>
    <row r="38" spans="1:4" ht="14.5">
      <c r="A38" t="s">
        <v>101</v>
      </c>
      <c r="B38" t="s">
        <v>52</v>
      </c>
      <c r="C38" s="19">
        <v>50</v>
      </c>
      <c r="D38" s="10">
        <f>C38*12</f>
        <v>600</v>
      </c>
    </row>
    <row r="39" spans="1:4">
      <c r="A39" t="s">
        <v>21</v>
      </c>
      <c r="B39" t="s">
        <v>52</v>
      </c>
      <c r="C39" s="8"/>
      <c r="D39" s="10">
        <f>C39*12</f>
        <v>0</v>
      </c>
    </row>
    <row r="40" spans="1:4">
      <c r="A40" t="s">
        <v>102</v>
      </c>
      <c r="C40" s="10">
        <f>SUM(C38:C39)</f>
        <v>50</v>
      </c>
      <c r="D40" s="10">
        <f>C40*12</f>
        <v>600</v>
      </c>
    </row>
    <row r="41" spans="1:4">
      <c r="C41" s="9"/>
      <c r="D41" s="9"/>
    </row>
    <row r="42" spans="1:4">
      <c r="A42" s="1" t="s">
        <v>103</v>
      </c>
      <c r="B42" s="1"/>
      <c r="C42" s="11"/>
      <c r="D42" s="11"/>
    </row>
    <row r="43" spans="1:4" ht="14.5">
      <c r="A43" t="s">
        <v>104</v>
      </c>
      <c r="B43" t="s">
        <v>105</v>
      </c>
      <c r="C43" s="19">
        <v>150</v>
      </c>
      <c r="D43" s="10">
        <f>C43*12</f>
        <v>1800</v>
      </c>
    </row>
    <row r="44" spans="1:4">
      <c r="A44" t="s">
        <v>106</v>
      </c>
      <c r="C44" s="10">
        <f>SUM(C43:C43)</f>
        <v>150</v>
      </c>
      <c r="D44" s="10">
        <f>C44*12</f>
        <v>1800</v>
      </c>
    </row>
    <row r="45" spans="1:4">
      <c r="C45" s="9"/>
      <c r="D45" s="9"/>
    </row>
    <row r="46" spans="1:4">
      <c r="A46" s="1" t="s">
        <v>107</v>
      </c>
      <c r="B46" s="1"/>
      <c r="C46" s="11"/>
      <c r="D46" s="11"/>
    </row>
    <row r="47" spans="1:4">
      <c r="A47" s="13" t="s">
        <v>108</v>
      </c>
      <c r="B47" s="13"/>
      <c r="C47" s="14">
        <f>C10</f>
        <v>1600</v>
      </c>
      <c r="D47" s="14">
        <f>C47*12</f>
        <v>19200</v>
      </c>
    </row>
    <row r="48" spans="1:4">
      <c r="A48" s="3" t="s">
        <v>109</v>
      </c>
      <c r="B48" s="3"/>
      <c r="C48" s="10">
        <f>C23+C35</f>
        <v>1310</v>
      </c>
      <c r="D48" s="10">
        <f>C48*12</f>
        <v>15720</v>
      </c>
    </row>
    <row r="49" spans="1:4">
      <c r="A49" s="3" t="s">
        <v>110</v>
      </c>
      <c r="B49" s="3"/>
      <c r="C49" s="10">
        <f>C40</f>
        <v>50</v>
      </c>
      <c r="D49" s="10">
        <f>C49*12</f>
        <v>600</v>
      </c>
    </row>
    <row r="50" spans="1:4">
      <c r="A50" s="3" t="s">
        <v>111</v>
      </c>
      <c r="B50" s="3"/>
      <c r="C50" s="10">
        <f>C44</f>
        <v>150</v>
      </c>
      <c r="D50" s="10">
        <f>C50*12</f>
        <v>1800</v>
      </c>
    </row>
    <row r="51" spans="1:4">
      <c r="A51" s="3" t="s">
        <v>112</v>
      </c>
      <c r="B51" s="3"/>
      <c r="C51" s="10">
        <f>C47-C48-C49-C50</f>
        <v>90</v>
      </c>
      <c r="D51" s="10">
        <f>C51*12</f>
        <v>1080</v>
      </c>
    </row>
  </sheetData>
  <mergeCells count="2">
    <mergeCell ref="A1:D1"/>
    <mergeCell ref="A2:D2"/>
  </mergeCells>
  <conditionalFormatting sqref="C51:D51">
    <cfRule type="cellIs" dxfId="6" priority="3" operator="lessThan">
      <formula>0</formula>
    </cfRule>
    <cfRule type="cellIs" dxfId="5" priority="4" operator="greaterThanOrEqual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304"/>
  <sheetViews>
    <sheetView workbookViewId="0">
      <selection activeCell="J18" sqref="J18"/>
    </sheetView>
  </sheetViews>
  <sheetFormatPr baseColWidth="10" defaultColWidth="8.6640625" defaultRowHeight="14"/>
  <cols>
    <col min="1" max="1" width="13" customWidth="1"/>
    <col min="2" max="2" width="36" customWidth="1"/>
    <col min="3" max="3" width="14" customWidth="1"/>
    <col min="4" max="4" width="22" customWidth="1"/>
    <col min="5" max="5" width="12" customWidth="1"/>
    <col min="6" max="6" width="18" customWidth="1"/>
    <col min="7" max="7" width="22" customWidth="1"/>
    <col min="8" max="8" width="14" customWidth="1"/>
  </cols>
  <sheetData>
    <row r="1" spans="1:8" ht="20">
      <c r="A1" s="24" t="s">
        <v>113</v>
      </c>
      <c r="B1" s="24"/>
      <c r="C1" s="24"/>
      <c r="D1" s="24"/>
      <c r="E1" s="24"/>
      <c r="F1" s="24"/>
      <c r="G1" s="24"/>
      <c r="H1" s="24"/>
    </row>
    <row r="2" spans="1:8" ht="14.5">
      <c r="A2" s="23" t="s">
        <v>114</v>
      </c>
      <c r="B2" s="23"/>
      <c r="C2" s="23"/>
      <c r="D2" s="23"/>
      <c r="E2" s="23"/>
      <c r="F2" s="23"/>
      <c r="G2" s="23"/>
      <c r="H2" s="23"/>
    </row>
    <row r="4" spans="1:8">
      <c r="A4" s="25" t="s">
        <v>115</v>
      </c>
      <c r="B4" s="25" t="s">
        <v>116</v>
      </c>
      <c r="C4" s="25" t="s">
        <v>117</v>
      </c>
      <c r="D4" s="25" t="s">
        <v>118</v>
      </c>
      <c r="E4" s="25" t="s">
        <v>65</v>
      </c>
      <c r="F4" s="25" t="s">
        <v>119</v>
      </c>
      <c r="G4" s="25" t="s">
        <v>120</v>
      </c>
      <c r="H4" s="25" t="s">
        <v>121</v>
      </c>
    </row>
    <row r="5" spans="1:8" ht="14.5">
      <c r="A5" s="20">
        <v>46024</v>
      </c>
      <c r="B5" s="18" t="s">
        <v>180</v>
      </c>
      <c r="C5" s="19">
        <v>20</v>
      </c>
      <c r="D5" s="18" t="s">
        <v>82</v>
      </c>
      <c r="E5" s="18" t="s">
        <v>77</v>
      </c>
      <c r="F5" s="18" t="s">
        <v>171</v>
      </c>
      <c r="G5" s="18" t="s">
        <v>181</v>
      </c>
      <c r="H5" s="3" t="str">
        <f t="shared" ref="H5:H68" si="0">IF(A5="","",TEXT(A5,"mmmm"))</f>
        <v>enero</v>
      </c>
    </row>
    <row r="6" spans="1:8" ht="14.5">
      <c r="A6" s="20">
        <v>46027</v>
      </c>
      <c r="B6" s="18" t="s">
        <v>182</v>
      </c>
      <c r="C6" s="19">
        <v>50</v>
      </c>
      <c r="D6" s="18" t="s">
        <v>89</v>
      </c>
      <c r="E6" s="18" t="s">
        <v>90</v>
      </c>
      <c r="F6" s="18" t="s">
        <v>171</v>
      </c>
      <c r="G6" s="18" t="s">
        <v>181</v>
      </c>
      <c r="H6" s="3" t="str">
        <f t="shared" si="0"/>
        <v>enero</v>
      </c>
    </row>
    <row r="7" spans="1:8" ht="14.5">
      <c r="A7" s="20">
        <v>46032</v>
      </c>
      <c r="B7" s="18" t="s">
        <v>183</v>
      </c>
      <c r="C7" s="19">
        <v>20</v>
      </c>
      <c r="D7" s="18" t="s">
        <v>83</v>
      </c>
      <c r="E7" s="18" t="s">
        <v>77</v>
      </c>
      <c r="F7" s="18" t="s">
        <v>184</v>
      </c>
      <c r="G7" s="18" t="s">
        <v>169</v>
      </c>
      <c r="H7" s="3" t="str">
        <f t="shared" si="0"/>
        <v>enero</v>
      </c>
    </row>
    <row r="8" spans="1:8">
      <c r="A8" s="12"/>
      <c r="B8" s="2"/>
      <c r="C8" s="8"/>
      <c r="D8" s="2"/>
      <c r="E8" s="2"/>
      <c r="F8" s="2"/>
      <c r="G8" s="2"/>
      <c r="H8" s="3" t="str">
        <f t="shared" si="0"/>
        <v/>
      </c>
    </row>
    <row r="9" spans="1:8">
      <c r="A9" s="12"/>
      <c r="B9" s="2"/>
      <c r="C9" s="8"/>
      <c r="D9" s="2"/>
      <c r="E9" s="2"/>
      <c r="F9" s="2"/>
      <c r="G9" s="2"/>
      <c r="H9" s="3" t="str">
        <f t="shared" si="0"/>
        <v/>
      </c>
    </row>
    <row r="10" spans="1:8">
      <c r="A10" s="12"/>
      <c r="B10" s="2"/>
      <c r="C10" s="8"/>
      <c r="D10" s="2"/>
      <c r="E10" s="2"/>
      <c r="F10" s="2"/>
      <c r="G10" s="2"/>
      <c r="H10" s="3" t="str">
        <f t="shared" si="0"/>
        <v/>
      </c>
    </row>
    <row r="11" spans="1:8">
      <c r="A11" s="12"/>
      <c r="B11" s="2"/>
      <c r="C11" s="8"/>
      <c r="D11" s="2"/>
      <c r="E11" s="2"/>
      <c r="F11" s="2"/>
      <c r="G11" s="2"/>
      <c r="H11" s="3" t="str">
        <f t="shared" si="0"/>
        <v/>
      </c>
    </row>
    <row r="12" spans="1:8">
      <c r="A12" s="12"/>
      <c r="B12" s="2"/>
      <c r="C12" s="8"/>
      <c r="D12" s="2"/>
      <c r="E12" s="2"/>
      <c r="F12" s="2"/>
      <c r="G12" s="2"/>
      <c r="H12" s="3" t="str">
        <f t="shared" si="0"/>
        <v/>
      </c>
    </row>
    <row r="13" spans="1:8">
      <c r="A13" s="12"/>
      <c r="B13" s="2"/>
      <c r="C13" s="8"/>
      <c r="D13" s="2"/>
      <c r="E13" s="2"/>
      <c r="F13" s="2"/>
      <c r="G13" s="2"/>
      <c r="H13" s="3" t="str">
        <f t="shared" si="0"/>
        <v/>
      </c>
    </row>
    <row r="14" spans="1:8">
      <c r="A14" s="12"/>
      <c r="B14" s="2"/>
      <c r="C14" s="8"/>
      <c r="D14" s="2"/>
      <c r="E14" s="2"/>
      <c r="F14" s="2"/>
      <c r="G14" s="2"/>
      <c r="H14" s="3" t="str">
        <f t="shared" si="0"/>
        <v/>
      </c>
    </row>
    <row r="15" spans="1:8">
      <c r="A15" s="12"/>
      <c r="B15" s="2"/>
      <c r="C15" s="8"/>
      <c r="D15" s="2"/>
      <c r="E15" s="2"/>
      <c r="F15" s="2"/>
      <c r="G15" s="2"/>
      <c r="H15" s="3" t="str">
        <f t="shared" si="0"/>
        <v/>
      </c>
    </row>
    <row r="16" spans="1:8">
      <c r="A16" s="12"/>
      <c r="B16" s="2"/>
      <c r="C16" s="8"/>
      <c r="D16" s="2"/>
      <c r="E16" s="2"/>
      <c r="F16" s="2"/>
      <c r="G16" s="2"/>
      <c r="H16" s="3" t="str">
        <f t="shared" si="0"/>
        <v/>
      </c>
    </row>
    <row r="17" spans="1:8">
      <c r="A17" s="12"/>
      <c r="B17" s="2"/>
      <c r="C17" s="8"/>
      <c r="D17" s="2"/>
      <c r="E17" s="2"/>
      <c r="F17" s="2"/>
      <c r="G17" s="2"/>
      <c r="H17" s="3" t="str">
        <f t="shared" si="0"/>
        <v/>
      </c>
    </row>
    <row r="18" spans="1:8">
      <c r="A18" s="12"/>
      <c r="B18" s="2"/>
      <c r="C18" s="8"/>
      <c r="D18" s="2"/>
      <c r="E18" s="2"/>
      <c r="F18" s="2"/>
      <c r="G18" s="2"/>
      <c r="H18" s="3" t="str">
        <f t="shared" si="0"/>
        <v/>
      </c>
    </row>
    <row r="19" spans="1:8">
      <c r="A19" s="12"/>
      <c r="B19" s="2"/>
      <c r="C19" s="8"/>
      <c r="D19" s="2"/>
      <c r="E19" s="2"/>
      <c r="F19" s="2"/>
      <c r="G19" s="2"/>
      <c r="H19" s="3" t="str">
        <f t="shared" si="0"/>
        <v/>
      </c>
    </row>
    <row r="20" spans="1:8">
      <c r="A20" s="12"/>
      <c r="B20" s="2"/>
      <c r="C20" s="8"/>
      <c r="D20" s="2"/>
      <c r="E20" s="2"/>
      <c r="F20" s="2"/>
      <c r="G20" s="2"/>
      <c r="H20" s="3" t="str">
        <f t="shared" si="0"/>
        <v/>
      </c>
    </row>
    <row r="21" spans="1:8">
      <c r="A21" s="12"/>
      <c r="B21" s="2"/>
      <c r="C21" s="8"/>
      <c r="D21" s="2"/>
      <c r="E21" s="2"/>
      <c r="F21" s="2"/>
      <c r="G21" s="2"/>
      <c r="H21" s="3" t="str">
        <f t="shared" si="0"/>
        <v/>
      </c>
    </row>
    <row r="22" spans="1:8">
      <c r="A22" s="12"/>
      <c r="B22" s="2"/>
      <c r="C22" s="8"/>
      <c r="D22" s="2"/>
      <c r="E22" s="2"/>
      <c r="F22" s="2"/>
      <c r="G22" s="2"/>
      <c r="H22" s="3" t="str">
        <f t="shared" si="0"/>
        <v/>
      </c>
    </row>
    <row r="23" spans="1:8">
      <c r="A23" s="12"/>
      <c r="B23" s="2"/>
      <c r="C23" s="8"/>
      <c r="D23" s="2"/>
      <c r="E23" s="2"/>
      <c r="F23" s="2"/>
      <c r="G23" s="2"/>
      <c r="H23" s="3" t="str">
        <f t="shared" si="0"/>
        <v/>
      </c>
    </row>
    <row r="24" spans="1:8">
      <c r="A24" s="12"/>
      <c r="B24" s="2"/>
      <c r="C24" s="8"/>
      <c r="D24" s="2"/>
      <c r="E24" s="2"/>
      <c r="F24" s="2"/>
      <c r="G24" s="2"/>
      <c r="H24" s="3" t="str">
        <f t="shared" si="0"/>
        <v/>
      </c>
    </row>
    <row r="25" spans="1:8">
      <c r="A25" s="12"/>
      <c r="B25" s="2"/>
      <c r="C25" s="8"/>
      <c r="D25" s="2"/>
      <c r="E25" s="2"/>
      <c r="F25" s="2"/>
      <c r="G25" s="2"/>
      <c r="H25" s="3" t="str">
        <f t="shared" si="0"/>
        <v/>
      </c>
    </row>
    <row r="26" spans="1:8">
      <c r="A26" s="12"/>
      <c r="B26" s="2"/>
      <c r="C26" s="8"/>
      <c r="D26" s="2"/>
      <c r="E26" s="2"/>
      <c r="F26" s="2"/>
      <c r="G26" s="2"/>
      <c r="H26" s="3" t="str">
        <f t="shared" si="0"/>
        <v/>
      </c>
    </row>
    <row r="27" spans="1:8">
      <c r="A27" s="12"/>
      <c r="B27" s="2"/>
      <c r="C27" s="8"/>
      <c r="D27" s="2"/>
      <c r="E27" s="2"/>
      <c r="F27" s="2"/>
      <c r="G27" s="2"/>
      <c r="H27" s="3" t="str">
        <f t="shared" si="0"/>
        <v/>
      </c>
    </row>
    <row r="28" spans="1:8">
      <c r="A28" s="12"/>
      <c r="B28" s="2"/>
      <c r="C28" s="8"/>
      <c r="D28" s="2"/>
      <c r="E28" s="2"/>
      <c r="F28" s="2"/>
      <c r="G28" s="2"/>
      <c r="H28" s="3" t="str">
        <f t="shared" si="0"/>
        <v/>
      </c>
    </row>
    <row r="29" spans="1:8">
      <c r="A29" s="12"/>
      <c r="B29" s="2"/>
      <c r="C29" s="8"/>
      <c r="D29" s="2"/>
      <c r="E29" s="2"/>
      <c r="F29" s="2"/>
      <c r="G29" s="2"/>
      <c r="H29" s="3" t="str">
        <f t="shared" si="0"/>
        <v/>
      </c>
    </row>
    <row r="30" spans="1:8">
      <c r="A30" s="12"/>
      <c r="B30" s="2"/>
      <c r="C30" s="8"/>
      <c r="D30" s="2"/>
      <c r="E30" s="2"/>
      <c r="F30" s="2"/>
      <c r="G30" s="2"/>
      <c r="H30" s="3" t="str">
        <f t="shared" si="0"/>
        <v/>
      </c>
    </row>
    <row r="31" spans="1:8">
      <c r="A31" s="12"/>
      <c r="B31" s="2"/>
      <c r="C31" s="8"/>
      <c r="D31" s="2"/>
      <c r="E31" s="2"/>
      <c r="F31" s="2"/>
      <c r="G31" s="2"/>
      <c r="H31" s="3" t="str">
        <f t="shared" si="0"/>
        <v/>
      </c>
    </row>
    <row r="32" spans="1:8">
      <c r="A32" s="12"/>
      <c r="B32" s="2"/>
      <c r="C32" s="8"/>
      <c r="D32" s="2"/>
      <c r="E32" s="2"/>
      <c r="F32" s="2"/>
      <c r="G32" s="2"/>
      <c r="H32" s="3" t="str">
        <f t="shared" si="0"/>
        <v/>
      </c>
    </row>
    <row r="33" spans="1:8">
      <c r="A33" s="12"/>
      <c r="B33" s="2"/>
      <c r="C33" s="8"/>
      <c r="D33" s="2"/>
      <c r="E33" s="2"/>
      <c r="F33" s="2"/>
      <c r="G33" s="2"/>
      <c r="H33" s="3" t="str">
        <f t="shared" si="0"/>
        <v/>
      </c>
    </row>
    <row r="34" spans="1:8">
      <c r="A34" s="12"/>
      <c r="B34" s="2"/>
      <c r="C34" s="8"/>
      <c r="D34" s="2"/>
      <c r="E34" s="2"/>
      <c r="F34" s="2"/>
      <c r="G34" s="2"/>
      <c r="H34" s="3" t="str">
        <f t="shared" si="0"/>
        <v/>
      </c>
    </row>
    <row r="35" spans="1:8">
      <c r="A35" s="12"/>
      <c r="B35" s="2"/>
      <c r="C35" s="8"/>
      <c r="D35" s="2"/>
      <c r="E35" s="2"/>
      <c r="F35" s="2"/>
      <c r="G35" s="2"/>
      <c r="H35" s="3" t="str">
        <f t="shared" si="0"/>
        <v/>
      </c>
    </row>
    <row r="36" spans="1:8">
      <c r="A36" s="12"/>
      <c r="B36" s="2"/>
      <c r="C36" s="8"/>
      <c r="D36" s="2"/>
      <c r="E36" s="2"/>
      <c r="F36" s="2"/>
      <c r="G36" s="2"/>
      <c r="H36" s="3" t="str">
        <f t="shared" si="0"/>
        <v/>
      </c>
    </row>
    <row r="37" spans="1:8">
      <c r="A37" s="12"/>
      <c r="B37" s="2"/>
      <c r="C37" s="8"/>
      <c r="D37" s="2"/>
      <c r="E37" s="2"/>
      <c r="F37" s="2"/>
      <c r="G37" s="2"/>
      <c r="H37" s="3" t="str">
        <f t="shared" si="0"/>
        <v/>
      </c>
    </row>
    <row r="38" spans="1:8">
      <c r="A38" s="12"/>
      <c r="B38" s="2"/>
      <c r="C38" s="8"/>
      <c r="D38" s="2"/>
      <c r="E38" s="2"/>
      <c r="F38" s="2"/>
      <c r="G38" s="2"/>
      <c r="H38" s="3" t="str">
        <f t="shared" si="0"/>
        <v/>
      </c>
    </row>
    <row r="39" spans="1:8">
      <c r="A39" s="12"/>
      <c r="B39" s="2"/>
      <c r="C39" s="8"/>
      <c r="D39" s="2"/>
      <c r="E39" s="2"/>
      <c r="F39" s="2"/>
      <c r="G39" s="2"/>
      <c r="H39" s="3" t="str">
        <f t="shared" si="0"/>
        <v/>
      </c>
    </row>
    <row r="40" spans="1:8">
      <c r="A40" s="12"/>
      <c r="B40" s="2"/>
      <c r="C40" s="8"/>
      <c r="D40" s="2"/>
      <c r="E40" s="2"/>
      <c r="F40" s="2"/>
      <c r="G40" s="2"/>
      <c r="H40" s="3" t="str">
        <f t="shared" si="0"/>
        <v/>
      </c>
    </row>
    <row r="41" spans="1:8">
      <c r="A41" s="12"/>
      <c r="B41" s="2"/>
      <c r="C41" s="8"/>
      <c r="D41" s="2"/>
      <c r="E41" s="2"/>
      <c r="F41" s="2"/>
      <c r="G41" s="2"/>
      <c r="H41" s="3" t="str">
        <f t="shared" si="0"/>
        <v/>
      </c>
    </row>
    <row r="42" spans="1:8">
      <c r="A42" s="12"/>
      <c r="B42" s="2"/>
      <c r="C42" s="8"/>
      <c r="D42" s="2"/>
      <c r="E42" s="2"/>
      <c r="F42" s="2"/>
      <c r="G42" s="2"/>
      <c r="H42" s="3" t="str">
        <f t="shared" si="0"/>
        <v/>
      </c>
    </row>
    <row r="43" spans="1:8">
      <c r="A43" s="12"/>
      <c r="B43" s="2"/>
      <c r="C43" s="8"/>
      <c r="D43" s="2"/>
      <c r="E43" s="2"/>
      <c r="F43" s="2"/>
      <c r="G43" s="2"/>
      <c r="H43" s="3" t="str">
        <f t="shared" si="0"/>
        <v/>
      </c>
    </row>
    <row r="44" spans="1:8">
      <c r="A44" s="12"/>
      <c r="B44" s="2"/>
      <c r="C44" s="8"/>
      <c r="D44" s="2"/>
      <c r="E44" s="2"/>
      <c r="F44" s="2"/>
      <c r="G44" s="2"/>
      <c r="H44" s="3" t="str">
        <f t="shared" si="0"/>
        <v/>
      </c>
    </row>
    <row r="45" spans="1:8">
      <c r="A45" s="12"/>
      <c r="B45" s="2"/>
      <c r="C45" s="8"/>
      <c r="D45" s="2"/>
      <c r="E45" s="2"/>
      <c r="F45" s="2"/>
      <c r="G45" s="2"/>
      <c r="H45" s="3" t="str">
        <f t="shared" si="0"/>
        <v/>
      </c>
    </row>
    <row r="46" spans="1:8">
      <c r="A46" s="12"/>
      <c r="B46" s="2"/>
      <c r="C46" s="8"/>
      <c r="D46" s="2"/>
      <c r="E46" s="2"/>
      <c r="F46" s="2"/>
      <c r="G46" s="2"/>
      <c r="H46" s="3" t="str">
        <f t="shared" si="0"/>
        <v/>
      </c>
    </row>
    <row r="47" spans="1:8">
      <c r="A47" s="12"/>
      <c r="B47" s="2"/>
      <c r="C47" s="8"/>
      <c r="D47" s="2"/>
      <c r="E47" s="2"/>
      <c r="F47" s="2"/>
      <c r="G47" s="2"/>
      <c r="H47" s="3" t="str">
        <f t="shared" si="0"/>
        <v/>
      </c>
    </row>
    <row r="48" spans="1:8">
      <c r="A48" s="12"/>
      <c r="B48" s="2"/>
      <c r="C48" s="8"/>
      <c r="D48" s="2"/>
      <c r="E48" s="2"/>
      <c r="F48" s="2"/>
      <c r="G48" s="2"/>
      <c r="H48" s="3" t="str">
        <f t="shared" si="0"/>
        <v/>
      </c>
    </row>
    <row r="49" spans="1:8">
      <c r="A49" s="12"/>
      <c r="B49" s="2"/>
      <c r="C49" s="8"/>
      <c r="D49" s="2"/>
      <c r="E49" s="2"/>
      <c r="F49" s="2"/>
      <c r="G49" s="2"/>
      <c r="H49" s="3" t="str">
        <f t="shared" si="0"/>
        <v/>
      </c>
    </row>
    <row r="50" spans="1:8">
      <c r="A50" s="12"/>
      <c r="B50" s="2"/>
      <c r="C50" s="8"/>
      <c r="D50" s="2"/>
      <c r="E50" s="2"/>
      <c r="F50" s="2"/>
      <c r="G50" s="2"/>
      <c r="H50" s="3" t="str">
        <f t="shared" si="0"/>
        <v/>
      </c>
    </row>
    <row r="51" spans="1:8">
      <c r="A51" s="12"/>
      <c r="B51" s="2"/>
      <c r="C51" s="8"/>
      <c r="D51" s="2"/>
      <c r="E51" s="2"/>
      <c r="F51" s="2"/>
      <c r="G51" s="2"/>
      <c r="H51" s="3" t="str">
        <f t="shared" si="0"/>
        <v/>
      </c>
    </row>
    <row r="52" spans="1:8">
      <c r="A52" s="12"/>
      <c r="B52" s="2"/>
      <c r="C52" s="8"/>
      <c r="D52" s="2"/>
      <c r="E52" s="2"/>
      <c r="F52" s="2"/>
      <c r="G52" s="2"/>
      <c r="H52" s="3" t="str">
        <f t="shared" si="0"/>
        <v/>
      </c>
    </row>
    <row r="53" spans="1:8">
      <c r="A53" s="12"/>
      <c r="B53" s="2"/>
      <c r="C53" s="8"/>
      <c r="D53" s="2"/>
      <c r="E53" s="2"/>
      <c r="F53" s="2"/>
      <c r="G53" s="2"/>
      <c r="H53" s="3" t="str">
        <f t="shared" si="0"/>
        <v/>
      </c>
    </row>
    <row r="54" spans="1:8">
      <c r="A54" s="12"/>
      <c r="B54" s="2"/>
      <c r="C54" s="8"/>
      <c r="D54" s="2"/>
      <c r="E54" s="2"/>
      <c r="F54" s="2"/>
      <c r="G54" s="2"/>
      <c r="H54" s="3" t="str">
        <f t="shared" si="0"/>
        <v/>
      </c>
    </row>
    <row r="55" spans="1:8">
      <c r="A55" s="12"/>
      <c r="B55" s="2"/>
      <c r="C55" s="8"/>
      <c r="D55" s="2"/>
      <c r="E55" s="2"/>
      <c r="F55" s="2"/>
      <c r="G55" s="2"/>
      <c r="H55" s="3" t="str">
        <f t="shared" si="0"/>
        <v/>
      </c>
    </row>
    <row r="56" spans="1:8">
      <c r="A56" s="12"/>
      <c r="B56" s="2"/>
      <c r="C56" s="8"/>
      <c r="D56" s="2"/>
      <c r="E56" s="2"/>
      <c r="F56" s="2"/>
      <c r="G56" s="2"/>
      <c r="H56" s="3" t="str">
        <f t="shared" si="0"/>
        <v/>
      </c>
    </row>
    <row r="57" spans="1:8">
      <c r="A57" s="12"/>
      <c r="B57" s="2"/>
      <c r="C57" s="8"/>
      <c r="D57" s="2"/>
      <c r="E57" s="2"/>
      <c r="F57" s="2"/>
      <c r="G57" s="2"/>
      <c r="H57" s="3" t="str">
        <f t="shared" si="0"/>
        <v/>
      </c>
    </row>
    <row r="58" spans="1:8">
      <c r="A58" s="12"/>
      <c r="B58" s="2"/>
      <c r="C58" s="8"/>
      <c r="D58" s="2"/>
      <c r="E58" s="2"/>
      <c r="F58" s="2"/>
      <c r="G58" s="2"/>
      <c r="H58" s="3" t="str">
        <f t="shared" si="0"/>
        <v/>
      </c>
    </row>
    <row r="59" spans="1:8">
      <c r="A59" s="12"/>
      <c r="B59" s="2"/>
      <c r="C59" s="8"/>
      <c r="D59" s="2"/>
      <c r="E59" s="2"/>
      <c r="F59" s="2"/>
      <c r="G59" s="2"/>
      <c r="H59" s="3" t="str">
        <f t="shared" si="0"/>
        <v/>
      </c>
    </row>
    <row r="60" spans="1:8">
      <c r="A60" s="12"/>
      <c r="B60" s="2"/>
      <c r="C60" s="8"/>
      <c r="D60" s="2"/>
      <c r="E60" s="2"/>
      <c r="F60" s="2"/>
      <c r="G60" s="2"/>
      <c r="H60" s="3" t="str">
        <f t="shared" si="0"/>
        <v/>
      </c>
    </row>
    <row r="61" spans="1:8">
      <c r="A61" s="12"/>
      <c r="B61" s="2"/>
      <c r="C61" s="8"/>
      <c r="D61" s="2"/>
      <c r="E61" s="2"/>
      <c r="F61" s="2"/>
      <c r="G61" s="2"/>
      <c r="H61" s="3" t="str">
        <f t="shared" si="0"/>
        <v/>
      </c>
    </row>
    <row r="62" spans="1:8">
      <c r="A62" s="12"/>
      <c r="B62" s="2"/>
      <c r="C62" s="8"/>
      <c r="D62" s="2"/>
      <c r="E62" s="2"/>
      <c r="F62" s="2"/>
      <c r="G62" s="2"/>
      <c r="H62" s="3" t="str">
        <f t="shared" si="0"/>
        <v/>
      </c>
    </row>
    <row r="63" spans="1:8">
      <c r="A63" s="12"/>
      <c r="B63" s="2"/>
      <c r="C63" s="8"/>
      <c r="D63" s="2"/>
      <c r="E63" s="2"/>
      <c r="F63" s="2"/>
      <c r="G63" s="2"/>
      <c r="H63" s="3" t="str">
        <f t="shared" si="0"/>
        <v/>
      </c>
    </row>
    <row r="64" spans="1:8">
      <c r="A64" s="12"/>
      <c r="B64" s="2"/>
      <c r="C64" s="8"/>
      <c r="D64" s="2"/>
      <c r="E64" s="2"/>
      <c r="F64" s="2"/>
      <c r="G64" s="2"/>
      <c r="H64" s="3" t="str">
        <f t="shared" si="0"/>
        <v/>
      </c>
    </row>
    <row r="65" spans="1:8">
      <c r="A65" s="12"/>
      <c r="B65" s="2"/>
      <c r="C65" s="8"/>
      <c r="D65" s="2"/>
      <c r="E65" s="2"/>
      <c r="F65" s="2"/>
      <c r="G65" s="2"/>
      <c r="H65" s="3" t="str">
        <f t="shared" si="0"/>
        <v/>
      </c>
    </row>
    <row r="66" spans="1:8">
      <c r="A66" s="12"/>
      <c r="B66" s="2"/>
      <c r="C66" s="8"/>
      <c r="D66" s="2"/>
      <c r="E66" s="2"/>
      <c r="F66" s="2"/>
      <c r="G66" s="2"/>
      <c r="H66" s="3" t="str">
        <f t="shared" si="0"/>
        <v/>
      </c>
    </row>
    <row r="67" spans="1:8">
      <c r="A67" s="12"/>
      <c r="B67" s="2"/>
      <c r="C67" s="8"/>
      <c r="D67" s="2"/>
      <c r="E67" s="2"/>
      <c r="F67" s="2"/>
      <c r="G67" s="2"/>
      <c r="H67" s="3" t="str">
        <f t="shared" si="0"/>
        <v/>
      </c>
    </row>
    <row r="68" spans="1:8">
      <c r="A68" s="12"/>
      <c r="B68" s="2"/>
      <c r="C68" s="8"/>
      <c r="D68" s="2"/>
      <c r="E68" s="2"/>
      <c r="F68" s="2"/>
      <c r="G68" s="2"/>
      <c r="H68" s="3" t="str">
        <f t="shared" si="0"/>
        <v/>
      </c>
    </row>
    <row r="69" spans="1:8">
      <c r="A69" s="12"/>
      <c r="B69" s="2"/>
      <c r="C69" s="8"/>
      <c r="D69" s="2"/>
      <c r="E69" s="2"/>
      <c r="F69" s="2"/>
      <c r="G69" s="2"/>
      <c r="H69" s="3" t="str">
        <f t="shared" ref="H69:H132" si="1">IF(A69="","",TEXT(A69,"mmmm"))</f>
        <v/>
      </c>
    </row>
    <row r="70" spans="1:8">
      <c r="A70" s="12"/>
      <c r="B70" s="2"/>
      <c r="C70" s="8"/>
      <c r="D70" s="2"/>
      <c r="E70" s="2"/>
      <c r="F70" s="2"/>
      <c r="G70" s="2"/>
      <c r="H70" s="3" t="str">
        <f t="shared" si="1"/>
        <v/>
      </c>
    </row>
    <row r="71" spans="1:8">
      <c r="A71" s="12"/>
      <c r="B71" s="2"/>
      <c r="C71" s="8"/>
      <c r="D71" s="2"/>
      <c r="E71" s="2"/>
      <c r="F71" s="2"/>
      <c r="G71" s="2"/>
      <c r="H71" s="3" t="str">
        <f t="shared" si="1"/>
        <v/>
      </c>
    </row>
    <row r="72" spans="1:8">
      <c r="A72" s="12"/>
      <c r="B72" s="2"/>
      <c r="C72" s="8"/>
      <c r="D72" s="2"/>
      <c r="E72" s="2"/>
      <c r="F72" s="2"/>
      <c r="G72" s="2"/>
      <c r="H72" s="3" t="str">
        <f t="shared" si="1"/>
        <v/>
      </c>
    </row>
    <row r="73" spans="1:8">
      <c r="A73" s="12"/>
      <c r="B73" s="2"/>
      <c r="C73" s="8"/>
      <c r="D73" s="2"/>
      <c r="E73" s="2"/>
      <c r="F73" s="2"/>
      <c r="G73" s="2"/>
      <c r="H73" s="3" t="str">
        <f t="shared" si="1"/>
        <v/>
      </c>
    </row>
    <row r="74" spans="1:8">
      <c r="A74" s="12"/>
      <c r="B74" s="2"/>
      <c r="C74" s="8"/>
      <c r="D74" s="2"/>
      <c r="E74" s="2"/>
      <c r="F74" s="2"/>
      <c r="G74" s="2"/>
      <c r="H74" s="3" t="str">
        <f t="shared" si="1"/>
        <v/>
      </c>
    </row>
    <row r="75" spans="1:8">
      <c r="A75" s="12"/>
      <c r="B75" s="2"/>
      <c r="C75" s="8"/>
      <c r="D75" s="2"/>
      <c r="E75" s="2"/>
      <c r="F75" s="2"/>
      <c r="G75" s="2"/>
      <c r="H75" s="3" t="str">
        <f t="shared" si="1"/>
        <v/>
      </c>
    </row>
    <row r="76" spans="1:8">
      <c r="A76" s="12"/>
      <c r="B76" s="2"/>
      <c r="C76" s="8"/>
      <c r="D76" s="2"/>
      <c r="E76" s="2"/>
      <c r="F76" s="2"/>
      <c r="G76" s="2"/>
      <c r="H76" s="3" t="str">
        <f t="shared" si="1"/>
        <v/>
      </c>
    </row>
    <row r="77" spans="1:8">
      <c r="A77" s="12"/>
      <c r="B77" s="2"/>
      <c r="C77" s="8"/>
      <c r="D77" s="2"/>
      <c r="E77" s="2"/>
      <c r="F77" s="2"/>
      <c r="G77" s="2"/>
      <c r="H77" s="3" t="str">
        <f t="shared" si="1"/>
        <v/>
      </c>
    </row>
    <row r="78" spans="1:8">
      <c r="A78" s="12"/>
      <c r="B78" s="2"/>
      <c r="C78" s="8"/>
      <c r="D78" s="2"/>
      <c r="E78" s="2"/>
      <c r="F78" s="2"/>
      <c r="G78" s="2"/>
      <c r="H78" s="3" t="str">
        <f t="shared" si="1"/>
        <v/>
      </c>
    </row>
    <row r="79" spans="1:8">
      <c r="A79" s="12"/>
      <c r="B79" s="2"/>
      <c r="C79" s="8"/>
      <c r="D79" s="2"/>
      <c r="E79" s="2"/>
      <c r="F79" s="2"/>
      <c r="G79" s="2"/>
      <c r="H79" s="3" t="str">
        <f t="shared" si="1"/>
        <v/>
      </c>
    </row>
    <row r="80" spans="1:8">
      <c r="A80" s="12"/>
      <c r="B80" s="2"/>
      <c r="C80" s="8"/>
      <c r="D80" s="2"/>
      <c r="E80" s="2"/>
      <c r="F80" s="2"/>
      <c r="G80" s="2"/>
      <c r="H80" s="3" t="str">
        <f t="shared" si="1"/>
        <v/>
      </c>
    </row>
    <row r="81" spans="1:8">
      <c r="A81" s="12"/>
      <c r="B81" s="2"/>
      <c r="C81" s="8"/>
      <c r="D81" s="2"/>
      <c r="E81" s="2"/>
      <c r="F81" s="2"/>
      <c r="G81" s="2"/>
      <c r="H81" s="3" t="str">
        <f t="shared" si="1"/>
        <v/>
      </c>
    </row>
    <row r="82" spans="1:8">
      <c r="A82" s="12"/>
      <c r="B82" s="2"/>
      <c r="C82" s="8"/>
      <c r="D82" s="2"/>
      <c r="E82" s="2"/>
      <c r="F82" s="2"/>
      <c r="G82" s="2"/>
      <c r="H82" s="3" t="str">
        <f t="shared" si="1"/>
        <v/>
      </c>
    </row>
    <row r="83" spans="1:8">
      <c r="A83" s="12"/>
      <c r="B83" s="2"/>
      <c r="C83" s="8"/>
      <c r="D83" s="2"/>
      <c r="E83" s="2"/>
      <c r="F83" s="2"/>
      <c r="G83" s="2"/>
      <c r="H83" s="3" t="str">
        <f t="shared" si="1"/>
        <v/>
      </c>
    </row>
    <row r="84" spans="1:8">
      <c r="A84" s="12"/>
      <c r="B84" s="2"/>
      <c r="C84" s="8"/>
      <c r="D84" s="2"/>
      <c r="E84" s="2"/>
      <c r="F84" s="2"/>
      <c r="G84" s="2"/>
      <c r="H84" s="3" t="str">
        <f t="shared" si="1"/>
        <v/>
      </c>
    </row>
    <row r="85" spans="1:8">
      <c r="A85" s="12"/>
      <c r="B85" s="2"/>
      <c r="C85" s="8"/>
      <c r="D85" s="2"/>
      <c r="E85" s="2"/>
      <c r="F85" s="2"/>
      <c r="G85" s="2"/>
      <c r="H85" s="3" t="str">
        <f t="shared" si="1"/>
        <v/>
      </c>
    </row>
    <row r="86" spans="1:8">
      <c r="A86" s="12"/>
      <c r="B86" s="2"/>
      <c r="C86" s="8"/>
      <c r="D86" s="2"/>
      <c r="E86" s="2"/>
      <c r="F86" s="2"/>
      <c r="G86" s="2"/>
      <c r="H86" s="3" t="str">
        <f t="shared" si="1"/>
        <v/>
      </c>
    </row>
    <row r="87" spans="1:8">
      <c r="A87" s="12"/>
      <c r="B87" s="2"/>
      <c r="C87" s="8"/>
      <c r="D87" s="2"/>
      <c r="E87" s="2"/>
      <c r="F87" s="2"/>
      <c r="G87" s="2"/>
      <c r="H87" s="3" t="str">
        <f t="shared" si="1"/>
        <v/>
      </c>
    </row>
    <row r="88" spans="1:8">
      <c r="A88" s="12"/>
      <c r="B88" s="2"/>
      <c r="C88" s="8"/>
      <c r="D88" s="2"/>
      <c r="E88" s="2"/>
      <c r="F88" s="2"/>
      <c r="G88" s="2"/>
      <c r="H88" s="3" t="str">
        <f t="shared" si="1"/>
        <v/>
      </c>
    </row>
    <row r="89" spans="1:8">
      <c r="A89" s="12"/>
      <c r="B89" s="2"/>
      <c r="C89" s="8"/>
      <c r="D89" s="2"/>
      <c r="E89" s="2"/>
      <c r="F89" s="2"/>
      <c r="G89" s="2"/>
      <c r="H89" s="3" t="str">
        <f t="shared" si="1"/>
        <v/>
      </c>
    </row>
    <row r="90" spans="1:8">
      <c r="A90" s="12"/>
      <c r="B90" s="2"/>
      <c r="C90" s="8"/>
      <c r="D90" s="2"/>
      <c r="E90" s="2"/>
      <c r="F90" s="2"/>
      <c r="G90" s="2"/>
      <c r="H90" s="3" t="str">
        <f t="shared" si="1"/>
        <v/>
      </c>
    </row>
    <row r="91" spans="1:8">
      <c r="A91" s="12"/>
      <c r="B91" s="2"/>
      <c r="C91" s="8"/>
      <c r="D91" s="2"/>
      <c r="E91" s="2"/>
      <c r="F91" s="2"/>
      <c r="G91" s="2"/>
      <c r="H91" s="3" t="str">
        <f t="shared" si="1"/>
        <v/>
      </c>
    </row>
    <row r="92" spans="1:8">
      <c r="A92" s="12"/>
      <c r="B92" s="2"/>
      <c r="C92" s="8"/>
      <c r="D92" s="2"/>
      <c r="E92" s="2"/>
      <c r="F92" s="2"/>
      <c r="G92" s="2"/>
      <c r="H92" s="3" t="str">
        <f t="shared" si="1"/>
        <v/>
      </c>
    </row>
    <row r="93" spans="1:8">
      <c r="A93" s="12"/>
      <c r="B93" s="2"/>
      <c r="C93" s="8"/>
      <c r="D93" s="2"/>
      <c r="E93" s="2"/>
      <c r="F93" s="2"/>
      <c r="G93" s="2"/>
      <c r="H93" s="3" t="str">
        <f t="shared" si="1"/>
        <v/>
      </c>
    </row>
    <row r="94" spans="1:8">
      <c r="A94" s="12"/>
      <c r="B94" s="2"/>
      <c r="C94" s="8"/>
      <c r="D94" s="2"/>
      <c r="E94" s="2"/>
      <c r="F94" s="2"/>
      <c r="G94" s="2"/>
      <c r="H94" s="3" t="str">
        <f t="shared" si="1"/>
        <v/>
      </c>
    </row>
    <row r="95" spans="1:8">
      <c r="A95" s="12"/>
      <c r="B95" s="2"/>
      <c r="C95" s="8"/>
      <c r="D95" s="2"/>
      <c r="E95" s="2"/>
      <c r="F95" s="2"/>
      <c r="G95" s="2"/>
      <c r="H95" s="3" t="str">
        <f t="shared" si="1"/>
        <v/>
      </c>
    </row>
    <row r="96" spans="1:8">
      <c r="A96" s="12"/>
      <c r="B96" s="2"/>
      <c r="C96" s="8"/>
      <c r="D96" s="2"/>
      <c r="E96" s="2"/>
      <c r="F96" s="2"/>
      <c r="G96" s="2"/>
      <c r="H96" s="3" t="str">
        <f t="shared" si="1"/>
        <v/>
      </c>
    </row>
    <row r="97" spans="1:8">
      <c r="A97" s="12"/>
      <c r="B97" s="2"/>
      <c r="C97" s="8"/>
      <c r="D97" s="2"/>
      <c r="E97" s="2"/>
      <c r="F97" s="2"/>
      <c r="G97" s="2"/>
      <c r="H97" s="3" t="str">
        <f t="shared" si="1"/>
        <v/>
      </c>
    </row>
    <row r="98" spans="1:8">
      <c r="A98" s="12"/>
      <c r="B98" s="2"/>
      <c r="C98" s="8"/>
      <c r="D98" s="2"/>
      <c r="E98" s="2"/>
      <c r="F98" s="2"/>
      <c r="G98" s="2"/>
      <c r="H98" s="3" t="str">
        <f t="shared" si="1"/>
        <v/>
      </c>
    </row>
    <row r="99" spans="1:8">
      <c r="A99" s="12"/>
      <c r="B99" s="2"/>
      <c r="C99" s="8"/>
      <c r="D99" s="2"/>
      <c r="E99" s="2"/>
      <c r="F99" s="2"/>
      <c r="G99" s="2"/>
      <c r="H99" s="3" t="str">
        <f t="shared" si="1"/>
        <v/>
      </c>
    </row>
    <row r="100" spans="1:8">
      <c r="A100" s="12"/>
      <c r="B100" s="2"/>
      <c r="C100" s="8"/>
      <c r="D100" s="2"/>
      <c r="E100" s="2"/>
      <c r="F100" s="2"/>
      <c r="G100" s="2"/>
      <c r="H100" s="3" t="str">
        <f t="shared" si="1"/>
        <v/>
      </c>
    </row>
    <row r="101" spans="1:8">
      <c r="A101" s="12"/>
      <c r="B101" s="2"/>
      <c r="C101" s="8"/>
      <c r="D101" s="2"/>
      <c r="E101" s="2"/>
      <c r="F101" s="2"/>
      <c r="G101" s="2"/>
      <c r="H101" s="3" t="str">
        <f t="shared" si="1"/>
        <v/>
      </c>
    </row>
    <row r="102" spans="1:8">
      <c r="A102" s="12"/>
      <c r="B102" s="2"/>
      <c r="C102" s="8"/>
      <c r="D102" s="2"/>
      <c r="E102" s="2"/>
      <c r="F102" s="2"/>
      <c r="G102" s="2"/>
      <c r="H102" s="3" t="str">
        <f t="shared" si="1"/>
        <v/>
      </c>
    </row>
    <row r="103" spans="1:8">
      <c r="A103" s="12"/>
      <c r="B103" s="2"/>
      <c r="C103" s="8"/>
      <c r="D103" s="2"/>
      <c r="E103" s="2"/>
      <c r="F103" s="2"/>
      <c r="G103" s="2"/>
      <c r="H103" s="3" t="str">
        <f t="shared" si="1"/>
        <v/>
      </c>
    </row>
    <row r="104" spans="1:8">
      <c r="A104" s="12"/>
      <c r="B104" s="2"/>
      <c r="C104" s="8"/>
      <c r="D104" s="2"/>
      <c r="E104" s="2"/>
      <c r="F104" s="2"/>
      <c r="G104" s="2"/>
      <c r="H104" s="3" t="str">
        <f t="shared" si="1"/>
        <v/>
      </c>
    </row>
    <row r="105" spans="1:8">
      <c r="A105" s="12"/>
      <c r="B105" s="2"/>
      <c r="C105" s="8"/>
      <c r="D105" s="2"/>
      <c r="E105" s="2"/>
      <c r="F105" s="2"/>
      <c r="G105" s="2"/>
      <c r="H105" s="3" t="str">
        <f t="shared" si="1"/>
        <v/>
      </c>
    </row>
    <row r="106" spans="1:8">
      <c r="A106" s="12"/>
      <c r="B106" s="2"/>
      <c r="C106" s="8"/>
      <c r="D106" s="2"/>
      <c r="E106" s="2"/>
      <c r="F106" s="2"/>
      <c r="G106" s="2"/>
      <c r="H106" s="3" t="str">
        <f t="shared" si="1"/>
        <v/>
      </c>
    </row>
    <row r="107" spans="1:8">
      <c r="A107" s="12"/>
      <c r="B107" s="2"/>
      <c r="C107" s="8"/>
      <c r="D107" s="2"/>
      <c r="E107" s="2"/>
      <c r="F107" s="2"/>
      <c r="G107" s="2"/>
      <c r="H107" s="3" t="str">
        <f t="shared" si="1"/>
        <v/>
      </c>
    </row>
    <row r="108" spans="1:8">
      <c r="A108" s="12"/>
      <c r="B108" s="2"/>
      <c r="C108" s="8"/>
      <c r="D108" s="2"/>
      <c r="E108" s="2"/>
      <c r="F108" s="2"/>
      <c r="G108" s="2"/>
      <c r="H108" s="3" t="str">
        <f t="shared" si="1"/>
        <v/>
      </c>
    </row>
    <row r="109" spans="1:8">
      <c r="A109" s="12"/>
      <c r="B109" s="2"/>
      <c r="C109" s="8"/>
      <c r="D109" s="2"/>
      <c r="E109" s="2"/>
      <c r="F109" s="2"/>
      <c r="G109" s="2"/>
      <c r="H109" s="3" t="str">
        <f t="shared" si="1"/>
        <v/>
      </c>
    </row>
    <row r="110" spans="1:8">
      <c r="A110" s="12"/>
      <c r="B110" s="2"/>
      <c r="C110" s="8"/>
      <c r="D110" s="2"/>
      <c r="E110" s="2"/>
      <c r="F110" s="2"/>
      <c r="G110" s="2"/>
      <c r="H110" s="3" t="str">
        <f t="shared" si="1"/>
        <v/>
      </c>
    </row>
    <row r="111" spans="1:8">
      <c r="A111" s="12"/>
      <c r="B111" s="2"/>
      <c r="C111" s="8"/>
      <c r="D111" s="2"/>
      <c r="E111" s="2"/>
      <c r="F111" s="2"/>
      <c r="G111" s="2"/>
      <c r="H111" s="3" t="str">
        <f t="shared" si="1"/>
        <v/>
      </c>
    </row>
    <row r="112" spans="1:8">
      <c r="A112" s="12"/>
      <c r="B112" s="2"/>
      <c r="C112" s="8"/>
      <c r="D112" s="2"/>
      <c r="E112" s="2"/>
      <c r="F112" s="2"/>
      <c r="G112" s="2"/>
      <c r="H112" s="3" t="str">
        <f t="shared" si="1"/>
        <v/>
      </c>
    </row>
    <row r="113" spans="1:8">
      <c r="A113" s="12"/>
      <c r="B113" s="2"/>
      <c r="C113" s="8"/>
      <c r="D113" s="2"/>
      <c r="E113" s="2"/>
      <c r="F113" s="2"/>
      <c r="G113" s="2"/>
      <c r="H113" s="3" t="str">
        <f t="shared" si="1"/>
        <v/>
      </c>
    </row>
    <row r="114" spans="1:8">
      <c r="A114" s="12"/>
      <c r="B114" s="2"/>
      <c r="C114" s="8"/>
      <c r="D114" s="2"/>
      <c r="E114" s="2"/>
      <c r="F114" s="2"/>
      <c r="G114" s="2"/>
      <c r="H114" s="3" t="str">
        <f t="shared" si="1"/>
        <v/>
      </c>
    </row>
    <row r="115" spans="1:8">
      <c r="A115" s="12"/>
      <c r="B115" s="2"/>
      <c r="C115" s="8"/>
      <c r="D115" s="2"/>
      <c r="E115" s="2"/>
      <c r="F115" s="2"/>
      <c r="G115" s="2"/>
      <c r="H115" s="3" t="str">
        <f t="shared" si="1"/>
        <v/>
      </c>
    </row>
    <row r="116" spans="1:8">
      <c r="A116" s="12"/>
      <c r="B116" s="2"/>
      <c r="C116" s="8"/>
      <c r="D116" s="2"/>
      <c r="E116" s="2"/>
      <c r="F116" s="2"/>
      <c r="G116" s="2"/>
      <c r="H116" s="3" t="str">
        <f t="shared" si="1"/>
        <v/>
      </c>
    </row>
    <row r="117" spans="1:8">
      <c r="A117" s="12"/>
      <c r="B117" s="2"/>
      <c r="C117" s="8"/>
      <c r="D117" s="2"/>
      <c r="E117" s="2"/>
      <c r="F117" s="2"/>
      <c r="G117" s="2"/>
      <c r="H117" s="3" t="str">
        <f t="shared" si="1"/>
        <v/>
      </c>
    </row>
    <row r="118" spans="1:8">
      <c r="A118" s="12"/>
      <c r="B118" s="2"/>
      <c r="C118" s="8"/>
      <c r="D118" s="2"/>
      <c r="E118" s="2"/>
      <c r="F118" s="2"/>
      <c r="G118" s="2"/>
      <c r="H118" s="3" t="str">
        <f t="shared" si="1"/>
        <v/>
      </c>
    </row>
    <row r="119" spans="1:8">
      <c r="A119" s="12"/>
      <c r="B119" s="2"/>
      <c r="C119" s="8"/>
      <c r="D119" s="2"/>
      <c r="E119" s="2"/>
      <c r="F119" s="2"/>
      <c r="G119" s="2"/>
      <c r="H119" s="3" t="str">
        <f t="shared" si="1"/>
        <v/>
      </c>
    </row>
    <row r="120" spans="1:8">
      <c r="A120" s="12"/>
      <c r="B120" s="2"/>
      <c r="C120" s="8"/>
      <c r="D120" s="2"/>
      <c r="E120" s="2"/>
      <c r="F120" s="2"/>
      <c r="G120" s="2"/>
      <c r="H120" s="3" t="str">
        <f t="shared" si="1"/>
        <v/>
      </c>
    </row>
    <row r="121" spans="1:8">
      <c r="A121" s="12"/>
      <c r="B121" s="2"/>
      <c r="C121" s="8"/>
      <c r="D121" s="2"/>
      <c r="E121" s="2"/>
      <c r="F121" s="2"/>
      <c r="G121" s="2"/>
      <c r="H121" s="3" t="str">
        <f t="shared" si="1"/>
        <v/>
      </c>
    </row>
    <row r="122" spans="1:8">
      <c r="A122" s="12"/>
      <c r="B122" s="2"/>
      <c r="C122" s="8"/>
      <c r="D122" s="2"/>
      <c r="E122" s="2"/>
      <c r="F122" s="2"/>
      <c r="G122" s="2"/>
      <c r="H122" s="3" t="str">
        <f t="shared" si="1"/>
        <v/>
      </c>
    </row>
    <row r="123" spans="1:8">
      <c r="A123" s="12"/>
      <c r="B123" s="2"/>
      <c r="C123" s="8"/>
      <c r="D123" s="2"/>
      <c r="E123" s="2"/>
      <c r="F123" s="2"/>
      <c r="G123" s="2"/>
      <c r="H123" s="3" t="str">
        <f t="shared" si="1"/>
        <v/>
      </c>
    </row>
    <row r="124" spans="1:8">
      <c r="A124" s="12"/>
      <c r="B124" s="2"/>
      <c r="C124" s="8"/>
      <c r="D124" s="2"/>
      <c r="E124" s="2"/>
      <c r="F124" s="2"/>
      <c r="G124" s="2"/>
      <c r="H124" s="3" t="str">
        <f t="shared" si="1"/>
        <v/>
      </c>
    </row>
    <row r="125" spans="1:8">
      <c r="A125" s="12"/>
      <c r="B125" s="2"/>
      <c r="C125" s="8"/>
      <c r="D125" s="2"/>
      <c r="E125" s="2"/>
      <c r="F125" s="2"/>
      <c r="G125" s="2"/>
      <c r="H125" s="3" t="str">
        <f t="shared" si="1"/>
        <v/>
      </c>
    </row>
    <row r="126" spans="1:8">
      <c r="A126" s="12"/>
      <c r="B126" s="2"/>
      <c r="C126" s="8"/>
      <c r="D126" s="2"/>
      <c r="E126" s="2"/>
      <c r="F126" s="2"/>
      <c r="G126" s="2"/>
      <c r="H126" s="3" t="str">
        <f t="shared" si="1"/>
        <v/>
      </c>
    </row>
    <row r="127" spans="1:8">
      <c r="A127" s="12"/>
      <c r="B127" s="2"/>
      <c r="C127" s="8"/>
      <c r="D127" s="2"/>
      <c r="E127" s="2"/>
      <c r="F127" s="2"/>
      <c r="G127" s="2"/>
      <c r="H127" s="3" t="str">
        <f t="shared" si="1"/>
        <v/>
      </c>
    </row>
    <row r="128" spans="1:8">
      <c r="A128" s="12"/>
      <c r="B128" s="2"/>
      <c r="C128" s="8"/>
      <c r="D128" s="2"/>
      <c r="E128" s="2"/>
      <c r="F128" s="2"/>
      <c r="G128" s="2"/>
      <c r="H128" s="3" t="str">
        <f t="shared" si="1"/>
        <v/>
      </c>
    </row>
    <row r="129" spans="1:8">
      <c r="A129" s="12"/>
      <c r="B129" s="2"/>
      <c r="C129" s="8"/>
      <c r="D129" s="2"/>
      <c r="E129" s="2"/>
      <c r="F129" s="2"/>
      <c r="G129" s="2"/>
      <c r="H129" s="3" t="str">
        <f t="shared" si="1"/>
        <v/>
      </c>
    </row>
    <row r="130" spans="1:8">
      <c r="A130" s="12"/>
      <c r="B130" s="2"/>
      <c r="C130" s="8"/>
      <c r="D130" s="2"/>
      <c r="E130" s="2"/>
      <c r="F130" s="2"/>
      <c r="G130" s="2"/>
      <c r="H130" s="3" t="str">
        <f t="shared" si="1"/>
        <v/>
      </c>
    </row>
    <row r="131" spans="1:8">
      <c r="A131" s="12"/>
      <c r="B131" s="2"/>
      <c r="C131" s="8"/>
      <c r="D131" s="2"/>
      <c r="E131" s="2"/>
      <c r="F131" s="2"/>
      <c r="G131" s="2"/>
      <c r="H131" s="3" t="str">
        <f t="shared" si="1"/>
        <v/>
      </c>
    </row>
    <row r="132" spans="1:8">
      <c r="A132" s="12"/>
      <c r="B132" s="2"/>
      <c r="C132" s="8"/>
      <c r="D132" s="2"/>
      <c r="E132" s="2"/>
      <c r="F132" s="2"/>
      <c r="G132" s="2"/>
      <c r="H132" s="3" t="str">
        <f t="shared" si="1"/>
        <v/>
      </c>
    </row>
    <row r="133" spans="1:8">
      <c r="A133" s="12"/>
      <c r="B133" s="2"/>
      <c r="C133" s="8"/>
      <c r="D133" s="2"/>
      <c r="E133" s="2"/>
      <c r="F133" s="2"/>
      <c r="G133" s="2"/>
      <c r="H133" s="3" t="str">
        <f t="shared" ref="H133:H196" si="2">IF(A133="","",TEXT(A133,"mmmm"))</f>
        <v/>
      </c>
    </row>
    <row r="134" spans="1:8">
      <c r="A134" s="12"/>
      <c r="B134" s="2"/>
      <c r="C134" s="8"/>
      <c r="D134" s="2"/>
      <c r="E134" s="2"/>
      <c r="F134" s="2"/>
      <c r="G134" s="2"/>
      <c r="H134" s="3" t="str">
        <f t="shared" si="2"/>
        <v/>
      </c>
    </row>
    <row r="135" spans="1:8">
      <c r="A135" s="12"/>
      <c r="B135" s="2"/>
      <c r="C135" s="8"/>
      <c r="D135" s="2"/>
      <c r="E135" s="2"/>
      <c r="F135" s="2"/>
      <c r="G135" s="2"/>
      <c r="H135" s="3" t="str">
        <f t="shared" si="2"/>
        <v/>
      </c>
    </row>
    <row r="136" spans="1:8">
      <c r="A136" s="12"/>
      <c r="B136" s="2"/>
      <c r="C136" s="8"/>
      <c r="D136" s="2"/>
      <c r="E136" s="2"/>
      <c r="F136" s="2"/>
      <c r="G136" s="2"/>
      <c r="H136" s="3" t="str">
        <f t="shared" si="2"/>
        <v/>
      </c>
    </row>
    <row r="137" spans="1:8">
      <c r="A137" s="12"/>
      <c r="B137" s="2"/>
      <c r="C137" s="8"/>
      <c r="D137" s="2"/>
      <c r="E137" s="2"/>
      <c r="F137" s="2"/>
      <c r="G137" s="2"/>
      <c r="H137" s="3" t="str">
        <f t="shared" si="2"/>
        <v/>
      </c>
    </row>
    <row r="138" spans="1:8">
      <c r="A138" s="12"/>
      <c r="B138" s="2"/>
      <c r="C138" s="8"/>
      <c r="D138" s="2"/>
      <c r="E138" s="2"/>
      <c r="F138" s="2"/>
      <c r="G138" s="2"/>
      <c r="H138" s="3" t="str">
        <f t="shared" si="2"/>
        <v/>
      </c>
    </row>
    <row r="139" spans="1:8">
      <c r="A139" s="12"/>
      <c r="B139" s="2"/>
      <c r="C139" s="8"/>
      <c r="D139" s="2"/>
      <c r="E139" s="2"/>
      <c r="F139" s="2"/>
      <c r="G139" s="2"/>
      <c r="H139" s="3" t="str">
        <f t="shared" si="2"/>
        <v/>
      </c>
    </row>
    <row r="140" spans="1:8">
      <c r="A140" s="12"/>
      <c r="B140" s="2"/>
      <c r="C140" s="8"/>
      <c r="D140" s="2"/>
      <c r="E140" s="2"/>
      <c r="F140" s="2"/>
      <c r="G140" s="2"/>
      <c r="H140" s="3" t="str">
        <f t="shared" si="2"/>
        <v/>
      </c>
    </row>
    <row r="141" spans="1:8">
      <c r="A141" s="12"/>
      <c r="B141" s="2"/>
      <c r="C141" s="8"/>
      <c r="D141" s="2"/>
      <c r="E141" s="2"/>
      <c r="F141" s="2"/>
      <c r="G141" s="2"/>
      <c r="H141" s="3" t="str">
        <f t="shared" si="2"/>
        <v/>
      </c>
    </row>
    <row r="142" spans="1:8">
      <c r="A142" s="12"/>
      <c r="B142" s="2"/>
      <c r="C142" s="8"/>
      <c r="D142" s="2"/>
      <c r="E142" s="2"/>
      <c r="F142" s="2"/>
      <c r="G142" s="2"/>
      <c r="H142" s="3" t="str">
        <f t="shared" si="2"/>
        <v/>
      </c>
    </row>
    <row r="143" spans="1:8">
      <c r="A143" s="12"/>
      <c r="B143" s="2"/>
      <c r="C143" s="8"/>
      <c r="D143" s="2"/>
      <c r="E143" s="2"/>
      <c r="F143" s="2"/>
      <c r="G143" s="2"/>
      <c r="H143" s="3" t="str">
        <f t="shared" si="2"/>
        <v/>
      </c>
    </row>
    <row r="144" spans="1:8">
      <c r="A144" s="12"/>
      <c r="B144" s="2"/>
      <c r="C144" s="8"/>
      <c r="D144" s="2"/>
      <c r="E144" s="2"/>
      <c r="F144" s="2"/>
      <c r="G144" s="2"/>
      <c r="H144" s="3" t="str">
        <f t="shared" si="2"/>
        <v/>
      </c>
    </row>
    <row r="145" spans="1:8">
      <c r="A145" s="12"/>
      <c r="B145" s="2"/>
      <c r="C145" s="8"/>
      <c r="D145" s="2"/>
      <c r="E145" s="2"/>
      <c r="F145" s="2"/>
      <c r="G145" s="2"/>
      <c r="H145" s="3" t="str">
        <f t="shared" si="2"/>
        <v/>
      </c>
    </row>
    <row r="146" spans="1:8">
      <c r="A146" s="12"/>
      <c r="B146" s="2"/>
      <c r="C146" s="8"/>
      <c r="D146" s="2"/>
      <c r="E146" s="2"/>
      <c r="F146" s="2"/>
      <c r="G146" s="2"/>
      <c r="H146" s="3" t="str">
        <f t="shared" si="2"/>
        <v/>
      </c>
    </row>
    <row r="147" spans="1:8">
      <c r="A147" s="12"/>
      <c r="B147" s="2"/>
      <c r="C147" s="8"/>
      <c r="D147" s="2"/>
      <c r="E147" s="2"/>
      <c r="F147" s="2"/>
      <c r="G147" s="2"/>
      <c r="H147" s="3" t="str">
        <f t="shared" si="2"/>
        <v/>
      </c>
    </row>
    <row r="148" spans="1:8">
      <c r="A148" s="12"/>
      <c r="B148" s="2"/>
      <c r="C148" s="8"/>
      <c r="D148" s="2"/>
      <c r="E148" s="2"/>
      <c r="F148" s="2"/>
      <c r="G148" s="2"/>
      <c r="H148" s="3" t="str">
        <f t="shared" si="2"/>
        <v/>
      </c>
    </row>
    <row r="149" spans="1:8">
      <c r="A149" s="12"/>
      <c r="B149" s="2"/>
      <c r="C149" s="8"/>
      <c r="D149" s="2"/>
      <c r="E149" s="2"/>
      <c r="F149" s="2"/>
      <c r="G149" s="2"/>
      <c r="H149" s="3" t="str">
        <f t="shared" si="2"/>
        <v/>
      </c>
    </row>
    <row r="150" spans="1:8">
      <c r="A150" s="12"/>
      <c r="B150" s="2"/>
      <c r="C150" s="8"/>
      <c r="D150" s="2"/>
      <c r="E150" s="2"/>
      <c r="F150" s="2"/>
      <c r="G150" s="2"/>
      <c r="H150" s="3" t="str">
        <f t="shared" si="2"/>
        <v/>
      </c>
    </row>
    <row r="151" spans="1:8">
      <c r="A151" s="12"/>
      <c r="B151" s="2"/>
      <c r="C151" s="8"/>
      <c r="D151" s="2"/>
      <c r="E151" s="2"/>
      <c r="F151" s="2"/>
      <c r="G151" s="2"/>
      <c r="H151" s="3" t="str">
        <f t="shared" si="2"/>
        <v/>
      </c>
    </row>
    <row r="152" spans="1:8">
      <c r="A152" s="12"/>
      <c r="B152" s="2"/>
      <c r="C152" s="8"/>
      <c r="D152" s="2"/>
      <c r="E152" s="2"/>
      <c r="F152" s="2"/>
      <c r="G152" s="2"/>
      <c r="H152" s="3" t="str">
        <f t="shared" si="2"/>
        <v/>
      </c>
    </row>
    <row r="153" spans="1:8">
      <c r="A153" s="12"/>
      <c r="B153" s="2"/>
      <c r="C153" s="8"/>
      <c r="D153" s="2"/>
      <c r="E153" s="2"/>
      <c r="F153" s="2"/>
      <c r="G153" s="2"/>
      <c r="H153" s="3" t="str">
        <f t="shared" si="2"/>
        <v/>
      </c>
    </row>
    <row r="154" spans="1:8">
      <c r="A154" s="12"/>
      <c r="B154" s="2"/>
      <c r="C154" s="8"/>
      <c r="D154" s="2"/>
      <c r="E154" s="2"/>
      <c r="F154" s="2"/>
      <c r="G154" s="2"/>
      <c r="H154" s="3" t="str">
        <f t="shared" si="2"/>
        <v/>
      </c>
    </row>
    <row r="155" spans="1:8">
      <c r="A155" s="12"/>
      <c r="B155" s="2"/>
      <c r="C155" s="8"/>
      <c r="D155" s="2"/>
      <c r="E155" s="2"/>
      <c r="F155" s="2"/>
      <c r="G155" s="2"/>
      <c r="H155" s="3" t="str">
        <f t="shared" si="2"/>
        <v/>
      </c>
    </row>
    <row r="156" spans="1:8">
      <c r="A156" s="12"/>
      <c r="B156" s="2"/>
      <c r="C156" s="8"/>
      <c r="D156" s="2"/>
      <c r="E156" s="2"/>
      <c r="F156" s="2"/>
      <c r="G156" s="2"/>
      <c r="H156" s="3" t="str">
        <f t="shared" si="2"/>
        <v/>
      </c>
    </row>
    <row r="157" spans="1:8">
      <c r="A157" s="12"/>
      <c r="B157" s="2"/>
      <c r="C157" s="8"/>
      <c r="D157" s="2"/>
      <c r="E157" s="2"/>
      <c r="F157" s="2"/>
      <c r="G157" s="2"/>
      <c r="H157" s="3" t="str">
        <f t="shared" si="2"/>
        <v/>
      </c>
    </row>
    <row r="158" spans="1:8">
      <c r="A158" s="12"/>
      <c r="B158" s="2"/>
      <c r="C158" s="8"/>
      <c r="D158" s="2"/>
      <c r="E158" s="2"/>
      <c r="F158" s="2"/>
      <c r="G158" s="2"/>
      <c r="H158" s="3" t="str">
        <f t="shared" si="2"/>
        <v/>
      </c>
    </row>
    <row r="159" spans="1:8">
      <c r="A159" s="12"/>
      <c r="B159" s="2"/>
      <c r="C159" s="8"/>
      <c r="D159" s="2"/>
      <c r="E159" s="2"/>
      <c r="F159" s="2"/>
      <c r="G159" s="2"/>
      <c r="H159" s="3" t="str">
        <f t="shared" si="2"/>
        <v/>
      </c>
    </row>
    <row r="160" spans="1:8">
      <c r="A160" s="12"/>
      <c r="B160" s="2"/>
      <c r="C160" s="8"/>
      <c r="D160" s="2"/>
      <c r="E160" s="2"/>
      <c r="F160" s="2"/>
      <c r="G160" s="2"/>
      <c r="H160" s="3" t="str">
        <f t="shared" si="2"/>
        <v/>
      </c>
    </row>
    <row r="161" spans="1:8">
      <c r="A161" s="12"/>
      <c r="B161" s="2"/>
      <c r="C161" s="8"/>
      <c r="D161" s="2"/>
      <c r="E161" s="2"/>
      <c r="F161" s="2"/>
      <c r="G161" s="2"/>
      <c r="H161" s="3" t="str">
        <f t="shared" si="2"/>
        <v/>
      </c>
    </row>
    <row r="162" spans="1:8">
      <c r="A162" s="12"/>
      <c r="B162" s="2"/>
      <c r="C162" s="8"/>
      <c r="D162" s="2"/>
      <c r="E162" s="2"/>
      <c r="F162" s="2"/>
      <c r="G162" s="2"/>
      <c r="H162" s="3" t="str">
        <f t="shared" si="2"/>
        <v/>
      </c>
    </row>
    <row r="163" spans="1:8">
      <c r="A163" s="12"/>
      <c r="B163" s="2"/>
      <c r="C163" s="8"/>
      <c r="D163" s="2"/>
      <c r="E163" s="2"/>
      <c r="F163" s="2"/>
      <c r="G163" s="2"/>
      <c r="H163" s="3" t="str">
        <f t="shared" si="2"/>
        <v/>
      </c>
    </row>
    <row r="164" spans="1:8">
      <c r="A164" s="12"/>
      <c r="B164" s="2"/>
      <c r="C164" s="8"/>
      <c r="D164" s="2"/>
      <c r="E164" s="2"/>
      <c r="F164" s="2"/>
      <c r="G164" s="2"/>
      <c r="H164" s="3" t="str">
        <f t="shared" si="2"/>
        <v/>
      </c>
    </row>
    <row r="165" spans="1:8">
      <c r="A165" s="12"/>
      <c r="B165" s="2"/>
      <c r="C165" s="8"/>
      <c r="D165" s="2"/>
      <c r="E165" s="2"/>
      <c r="F165" s="2"/>
      <c r="G165" s="2"/>
      <c r="H165" s="3" t="str">
        <f t="shared" si="2"/>
        <v/>
      </c>
    </row>
    <row r="166" spans="1:8">
      <c r="A166" s="12"/>
      <c r="B166" s="2"/>
      <c r="C166" s="8"/>
      <c r="D166" s="2"/>
      <c r="E166" s="2"/>
      <c r="F166" s="2"/>
      <c r="G166" s="2"/>
      <c r="H166" s="3" t="str">
        <f t="shared" si="2"/>
        <v/>
      </c>
    </row>
    <row r="167" spans="1:8">
      <c r="A167" s="12"/>
      <c r="B167" s="2"/>
      <c r="C167" s="8"/>
      <c r="D167" s="2"/>
      <c r="E167" s="2"/>
      <c r="F167" s="2"/>
      <c r="G167" s="2"/>
      <c r="H167" s="3" t="str">
        <f t="shared" si="2"/>
        <v/>
      </c>
    </row>
    <row r="168" spans="1:8">
      <c r="A168" s="12"/>
      <c r="B168" s="2"/>
      <c r="C168" s="8"/>
      <c r="D168" s="2"/>
      <c r="E168" s="2"/>
      <c r="F168" s="2"/>
      <c r="G168" s="2"/>
      <c r="H168" s="3" t="str">
        <f t="shared" si="2"/>
        <v/>
      </c>
    </row>
    <row r="169" spans="1:8">
      <c r="A169" s="12"/>
      <c r="B169" s="2"/>
      <c r="C169" s="8"/>
      <c r="D169" s="2"/>
      <c r="E169" s="2"/>
      <c r="F169" s="2"/>
      <c r="G169" s="2"/>
      <c r="H169" s="3" t="str">
        <f t="shared" si="2"/>
        <v/>
      </c>
    </row>
    <row r="170" spans="1:8">
      <c r="A170" s="12"/>
      <c r="B170" s="2"/>
      <c r="C170" s="8"/>
      <c r="D170" s="2"/>
      <c r="E170" s="2"/>
      <c r="F170" s="2"/>
      <c r="G170" s="2"/>
      <c r="H170" s="3" t="str">
        <f t="shared" si="2"/>
        <v/>
      </c>
    </row>
    <row r="171" spans="1:8">
      <c r="A171" s="12"/>
      <c r="B171" s="2"/>
      <c r="C171" s="8"/>
      <c r="D171" s="2"/>
      <c r="E171" s="2"/>
      <c r="F171" s="2"/>
      <c r="G171" s="2"/>
      <c r="H171" s="3" t="str">
        <f t="shared" si="2"/>
        <v/>
      </c>
    </row>
    <row r="172" spans="1:8">
      <c r="A172" s="12"/>
      <c r="B172" s="2"/>
      <c r="C172" s="8"/>
      <c r="D172" s="2"/>
      <c r="E172" s="2"/>
      <c r="F172" s="2"/>
      <c r="G172" s="2"/>
      <c r="H172" s="3" t="str">
        <f t="shared" si="2"/>
        <v/>
      </c>
    </row>
    <row r="173" spans="1:8">
      <c r="A173" s="12"/>
      <c r="B173" s="2"/>
      <c r="C173" s="8"/>
      <c r="D173" s="2"/>
      <c r="E173" s="2"/>
      <c r="F173" s="2"/>
      <c r="G173" s="2"/>
      <c r="H173" s="3" t="str">
        <f t="shared" si="2"/>
        <v/>
      </c>
    </row>
    <row r="174" spans="1:8">
      <c r="A174" s="12"/>
      <c r="B174" s="2"/>
      <c r="C174" s="8"/>
      <c r="D174" s="2"/>
      <c r="E174" s="2"/>
      <c r="F174" s="2"/>
      <c r="G174" s="2"/>
      <c r="H174" s="3" t="str">
        <f t="shared" si="2"/>
        <v/>
      </c>
    </row>
    <row r="175" spans="1:8">
      <c r="A175" s="12"/>
      <c r="B175" s="2"/>
      <c r="C175" s="8"/>
      <c r="D175" s="2"/>
      <c r="E175" s="2"/>
      <c r="F175" s="2"/>
      <c r="G175" s="2"/>
      <c r="H175" s="3" t="str">
        <f t="shared" si="2"/>
        <v/>
      </c>
    </row>
    <row r="176" spans="1:8">
      <c r="A176" s="12"/>
      <c r="B176" s="2"/>
      <c r="C176" s="8"/>
      <c r="D176" s="2"/>
      <c r="E176" s="2"/>
      <c r="F176" s="2"/>
      <c r="G176" s="2"/>
      <c r="H176" s="3" t="str">
        <f t="shared" si="2"/>
        <v/>
      </c>
    </row>
    <row r="177" spans="1:8">
      <c r="A177" s="12"/>
      <c r="B177" s="2"/>
      <c r="C177" s="8"/>
      <c r="D177" s="2"/>
      <c r="E177" s="2"/>
      <c r="F177" s="2"/>
      <c r="G177" s="2"/>
      <c r="H177" s="3" t="str">
        <f t="shared" si="2"/>
        <v/>
      </c>
    </row>
    <row r="178" spans="1:8">
      <c r="A178" s="12"/>
      <c r="B178" s="2"/>
      <c r="C178" s="8"/>
      <c r="D178" s="2"/>
      <c r="E178" s="2"/>
      <c r="F178" s="2"/>
      <c r="G178" s="2"/>
      <c r="H178" s="3" t="str">
        <f t="shared" si="2"/>
        <v/>
      </c>
    </row>
    <row r="179" spans="1:8">
      <c r="A179" s="12"/>
      <c r="B179" s="2"/>
      <c r="C179" s="8"/>
      <c r="D179" s="2"/>
      <c r="E179" s="2"/>
      <c r="F179" s="2"/>
      <c r="G179" s="2"/>
      <c r="H179" s="3" t="str">
        <f t="shared" si="2"/>
        <v/>
      </c>
    </row>
    <row r="180" spans="1:8">
      <c r="A180" s="12"/>
      <c r="B180" s="2"/>
      <c r="C180" s="8"/>
      <c r="D180" s="2"/>
      <c r="E180" s="2"/>
      <c r="F180" s="2"/>
      <c r="G180" s="2"/>
      <c r="H180" s="3" t="str">
        <f t="shared" si="2"/>
        <v/>
      </c>
    </row>
    <row r="181" spans="1:8">
      <c r="A181" s="12"/>
      <c r="B181" s="2"/>
      <c r="C181" s="8"/>
      <c r="D181" s="2"/>
      <c r="E181" s="2"/>
      <c r="F181" s="2"/>
      <c r="G181" s="2"/>
      <c r="H181" s="3" t="str">
        <f t="shared" si="2"/>
        <v/>
      </c>
    </row>
    <row r="182" spans="1:8">
      <c r="A182" s="12"/>
      <c r="B182" s="2"/>
      <c r="C182" s="8"/>
      <c r="D182" s="2"/>
      <c r="E182" s="2"/>
      <c r="F182" s="2"/>
      <c r="G182" s="2"/>
      <c r="H182" s="3" t="str">
        <f t="shared" si="2"/>
        <v/>
      </c>
    </row>
    <row r="183" spans="1:8">
      <c r="A183" s="12"/>
      <c r="B183" s="2"/>
      <c r="C183" s="8"/>
      <c r="D183" s="2"/>
      <c r="E183" s="2"/>
      <c r="F183" s="2"/>
      <c r="G183" s="2"/>
      <c r="H183" s="3" t="str">
        <f t="shared" si="2"/>
        <v/>
      </c>
    </row>
    <row r="184" spans="1:8">
      <c r="A184" s="12"/>
      <c r="B184" s="2"/>
      <c r="C184" s="8"/>
      <c r="D184" s="2"/>
      <c r="E184" s="2"/>
      <c r="F184" s="2"/>
      <c r="G184" s="2"/>
      <c r="H184" s="3" t="str">
        <f t="shared" si="2"/>
        <v/>
      </c>
    </row>
    <row r="185" spans="1:8">
      <c r="A185" s="12"/>
      <c r="B185" s="2"/>
      <c r="C185" s="8"/>
      <c r="D185" s="2"/>
      <c r="E185" s="2"/>
      <c r="F185" s="2"/>
      <c r="G185" s="2"/>
      <c r="H185" s="3" t="str">
        <f t="shared" si="2"/>
        <v/>
      </c>
    </row>
    <row r="186" spans="1:8">
      <c r="A186" s="12"/>
      <c r="B186" s="2"/>
      <c r="C186" s="8"/>
      <c r="D186" s="2"/>
      <c r="E186" s="2"/>
      <c r="F186" s="2"/>
      <c r="G186" s="2"/>
      <c r="H186" s="3" t="str">
        <f t="shared" si="2"/>
        <v/>
      </c>
    </row>
    <row r="187" spans="1:8">
      <c r="A187" s="12"/>
      <c r="B187" s="2"/>
      <c r="C187" s="8"/>
      <c r="D187" s="2"/>
      <c r="E187" s="2"/>
      <c r="F187" s="2"/>
      <c r="G187" s="2"/>
      <c r="H187" s="3" t="str">
        <f t="shared" si="2"/>
        <v/>
      </c>
    </row>
    <row r="188" spans="1:8">
      <c r="A188" s="12"/>
      <c r="B188" s="2"/>
      <c r="C188" s="8"/>
      <c r="D188" s="2"/>
      <c r="E188" s="2"/>
      <c r="F188" s="2"/>
      <c r="G188" s="2"/>
      <c r="H188" s="3" t="str">
        <f t="shared" si="2"/>
        <v/>
      </c>
    </row>
    <row r="189" spans="1:8">
      <c r="A189" s="12"/>
      <c r="B189" s="2"/>
      <c r="C189" s="8"/>
      <c r="D189" s="2"/>
      <c r="E189" s="2"/>
      <c r="F189" s="2"/>
      <c r="G189" s="2"/>
      <c r="H189" s="3" t="str">
        <f t="shared" si="2"/>
        <v/>
      </c>
    </row>
    <row r="190" spans="1:8">
      <c r="A190" s="12"/>
      <c r="B190" s="2"/>
      <c r="C190" s="8"/>
      <c r="D190" s="2"/>
      <c r="E190" s="2"/>
      <c r="F190" s="2"/>
      <c r="G190" s="2"/>
      <c r="H190" s="3" t="str">
        <f t="shared" si="2"/>
        <v/>
      </c>
    </row>
    <row r="191" spans="1:8">
      <c r="A191" s="12"/>
      <c r="B191" s="2"/>
      <c r="C191" s="8"/>
      <c r="D191" s="2"/>
      <c r="E191" s="2"/>
      <c r="F191" s="2"/>
      <c r="G191" s="2"/>
      <c r="H191" s="3" t="str">
        <f t="shared" si="2"/>
        <v/>
      </c>
    </row>
    <row r="192" spans="1:8">
      <c r="A192" s="12"/>
      <c r="B192" s="2"/>
      <c r="C192" s="8"/>
      <c r="D192" s="2"/>
      <c r="E192" s="2"/>
      <c r="F192" s="2"/>
      <c r="G192" s="2"/>
      <c r="H192" s="3" t="str">
        <f t="shared" si="2"/>
        <v/>
      </c>
    </row>
    <row r="193" spans="1:8">
      <c r="A193" s="12"/>
      <c r="B193" s="2"/>
      <c r="C193" s="8"/>
      <c r="D193" s="2"/>
      <c r="E193" s="2"/>
      <c r="F193" s="2"/>
      <c r="G193" s="2"/>
      <c r="H193" s="3" t="str">
        <f t="shared" si="2"/>
        <v/>
      </c>
    </row>
    <row r="194" spans="1:8">
      <c r="A194" s="12"/>
      <c r="B194" s="2"/>
      <c r="C194" s="8"/>
      <c r="D194" s="2"/>
      <c r="E194" s="2"/>
      <c r="F194" s="2"/>
      <c r="G194" s="2"/>
      <c r="H194" s="3" t="str">
        <f t="shared" si="2"/>
        <v/>
      </c>
    </row>
    <row r="195" spans="1:8">
      <c r="A195" s="12"/>
      <c r="B195" s="2"/>
      <c r="C195" s="8"/>
      <c r="D195" s="2"/>
      <c r="E195" s="2"/>
      <c r="F195" s="2"/>
      <c r="G195" s="2"/>
      <c r="H195" s="3" t="str">
        <f t="shared" si="2"/>
        <v/>
      </c>
    </row>
    <row r="196" spans="1:8">
      <c r="A196" s="12"/>
      <c r="B196" s="2"/>
      <c r="C196" s="8"/>
      <c r="D196" s="2"/>
      <c r="E196" s="2"/>
      <c r="F196" s="2"/>
      <c r="G196" s="2"/>
      <c r="H196" s="3" t="str">
        <f t="shared" si="2"/>
        <v/>
      </c>
    </row>
    <row r="197" spans="1:8">
      <c r="A197" s="12"/>
      <c r="B197" s="2"/>
      <c r="C197" s="8"/>
      <c r="D197" s="2"/>
      <c r="E197" s="2"/>
      <c r="F197" s="2"/>
      <c r="G197" s="2"/>
      <c r="H197" s="3" t="str">
        <f t="shared" ref="H197:H260" si="3">IF(A197="","",TEXT(A197,"mmmm"))</f>
        <v/>
      </c>
    </row>
    <row r="198" spans="1:8">
      <c r="A198" s="12"/>
      <c r="B198" s="2"/>
      <c r="C198" s="8"/>
      <c r="D198" s="2"/>
      <c r="E198" s="2"/>
      <c r="F198" s="2"/>
      <c r="G198" s="2"/>
      <c r="H198" s="3" t="str">
        <f t="shared" si="3"/>
        <v/>
      </c>
    </row>
    <row r="199" spans="1:8">
      <c r="A199" s="12"/>
      <c r="B199" s="2"/>
      <c r="C199" s="8"/>
      <c r="D199" s="2"/>
      <c r="E199" s="2"/>
      <c r="F199" s="2"/>
      <c r="G199" s="2"/>
      <c r="H199" s="3" t="str">
        <f t="shared" si="3"/>
        <v/>
      </c>
    </row>
    <row r="200" spans="1:8">
      <c r="A200" s="12"/>
      <c r="B200" s="2"/>
      <c r="C200" s="8"/>
      <c r="D200" s="2"/>
      <c r="E200" s="2"/>
      <c r="F200" s="2"/>
      <c r="G200" s="2"/>
      <c r="H200" s="3" t="str">
        <f t="shared" si="3"/>
        <v/>
      </c>
    </row>
    <row r="201" spans="1:8">
      <c r="A201" s="12"/>
      <c r="B201" s="2"/>
      <c r="C201" s="8"/>
      <c r="D201" s="2"/>
      <c r="E201" s="2"/>
      <c r="F201" s="2"/>
      <c r="G201" s="2"/>
      <c r="H201" s="3" t="str">
        <f t="shared" si="3"/>
        <v/>
      </c>
    </row>
    <row r="202" spans="1:8">
      <c r="A202" s="12"/>
      <c r="B202" s="2"/>
      <c r="C202" s="8"/>
      <c r="D202" s="2"/>
      <c r="E202" s="2"/>
      <c r="F202" s="2"/>
      <c r="G202" s="2"/>
      <c r="H202" s="3" t="str">
        <f t="shared" si="3"/>
        <v/>
      </c>
    </row>
    <row r="203" spans="1:8">
      <c r="A203" s="12"/>
      <c r="B203" s="2"/>
      <c r="C203" s="8"/>
      <c r="D203" s="2"/>
      <c r="E203" s="2"/>
      <c r="F203" s="2"/>
      <c r="G203" s="2"/>
      <c r="H203" s="3" t="str">
        <f t="shared" si="3"/>
        <v/>
      </c>
    </row>
    <row r="204" spans="1:8">
      <c r="A204" s="12"/>
      <c r="B204" s="2"/>
      <c r="C204" s="8"/>
      <c r="D204" s="2"/>
      <c r="E204" s="2"/>
      <c r="F204" s="2"/>
      <c r="G204" s="2"/>
      <c r="H204" s="3" t="str">
        <f t="shared" si="3"/>
        <v/>
      </c>
    </row>
    <row r="205" spans="1:8">
      <c r="A205" s="12"/>
      <c r="B205" s="2"/>
      <c r="C205" s="8"/>
      <c r="D205" s="2"/>
      <c r="E205" s="2"/>
      <c r="F205" s="2"/>
      <c r="G205" s="2"/>
      <c r="H205" s="3" t="str">
        <f t="shared" si="3"/>
        <v/>
      </c>
    </row>
    <row r="206" spans="1:8">
      <c r="A206" s="12"/>
      <c r="B206" s="2"/>
      <c r="C206" s="8"/>
      <c r="D206" s="2"/>
      <c r="E206" s="2"/>
      <c r="F206" s="2"/>
      <c r="G206" s="2"/>
      <c r="H206" s="3" t="str">
        <f t="shared" si="3"/>
        <v/>
      </c>
    </row>
    <row r="207" spans="1:8">
      <c r="A207" s="12"/>
      <c r="B207" s="2"/>
      <c r="C207" s="8"/>
      <c r="D207" s="2"/>
      <c r="E207" s="2"/>
      <c r="F207" s="2"/>
      <c r="G207" s="2"/>
      <c r="H207" s="3" t="str">
        <f t="shared" si="3"/>
        <v/>
      </c>
    </row>
    <row r="208" spans="1:8">
      <c r="A208" s="12"/>
      <c r="B208" s="2"/>
      <c r="C208" s="8"/>
      <c r="D208" s="2"/>
      <c r="E208" s="2"/>
      <c r="F208" s="2"/>
      <c r="G208" s="2"/>
      <c r="H208" s="3" t="str">
        <f t="shared" si="3"/>
        <v/>
      </c>
    </row>
    <row r="209" spans="1:8">
      <c r="A209" s="12"/>
      <c r="B209" s="2"/>
      <c r="C209" s="8"/>
      <c r="D209" s="2"/>
      <c r="E209" s="2"/>
      <c r="F209" s="2"/>
      <c r="G209" s="2"/>
      <c r="H209" s="3" t="str">
        <f t="shared" si="3"/>
        <v/>
      </c>
    </row>
    <row r="210" spans="1:8">
      <c r="A210" s="12"/>
      <c r="B210" s="2"/>
      <c r="C210" s="8"/>
      <c r="D210" s="2"/>
      <c r="E210" s="2"/>
      <c r="F210" s="2"/>
      <c r="G210" s="2"/>
      <c r="H210" s="3" t="str">
        <f t="shared" si="3"/>
        <v/>
      </c>
    </row>
    <row r="211" spans="1:8">
      <c r="A211" s="12"/>
      <c r="B211" s="2"/>
      <c r="C211" s="8"/>
      <c r="D211" s="2"/>
      <c r="E211" s="2"/>
      <c r="F211" s="2"/>
      <c r="G211" s="2"/>
      <c r="H211" s="3" t="str">
        <f t="shared" si="3"/>
        <v/>
      </c>
    </row>
    <row r="212" spans="1:8">
      <c r="A212" s="12"/>
      <c r="B212" s="2"/>
      <c r="C212" s="8"/>
      <c r="D212" s="2"/>
      <c r="E212" s="2"/>
      <c r="F212" s="2"/>
      <c r="G212" s="2"/>
      <c r="H212" s="3" t="str">
        <f t="shared" si="3"/>
        <v/>
      </c>
    </row>
    <row r="213" spans="1:8">
      <c r="A213" s="12"/>
      <c r="B213" s="2"/>
      <c r="C213" s="8"/>
      <c r="D213" s="2"/>
      <c r="E213" s="2"/>
      <c r="F213" s="2"/>
      <c r="G213" s="2"/>
      <c r="H213" s="3" t="str">
        <f t="shared" si="3"/>
        <v/>
      </c>
    </row>
    <row r="214" spans="1:8">
      <c r="A214" s="12"/>
      <c r="B214" s="2"/>
      <c r="C214" s="8"/>
      <c r="D214" s="2"/>
      <c r="E214" s="2"/>
      <c r="F214" s="2"/>
      <c r="G214" s="2"/>
      <c r="H214" s="3" t="str">
        <f t="shared" si="3"/>
        <v/>
      </c>
    </row>
    <row r="215" spans="1:8">
      <c r="A215" s="12"/>
      <c r="B215" s="2"/>
      <c r="C215" s="8"/>
      <c r="D215" s="2"/>
      <c r="E215" s="2"/>
      <c r="F215" s="2"/>
      <c r="G215" s="2"/>
      <c r="H215" s="3" t="str">
        <f t="shared" si="3"/>
        <v/>
      </c>
    </row>
    <row r="216" spans="1:8">
      <c r="A216" s="12"/>
      <c r="B216" s="2"/>
      <c r="C216" s="8"/>
      <c r="D216" s="2"/>
      <c r="E216" s="2"/>
      <c r="F216" s="2"/>
      <c r="G216" s="2"/>
      <c r="H216" s="3" t="str">
        <f t="shared" si="3"/>
        <v/>
      </c>
    </row>
    <row r="217" spans="1:8">
      <c r="A217" s="12"/>
      <c r="B217" s="2"/>
      <c r="C217" s="8"/>
      <c r="D217" s="2"/>
      <c r="E217" s="2"/>
      <c r="F217" s="2"/>
      <c r="G217" s="2"/>
      <c r="H217" s="3" t="str">
        <f t="shared" si="3"/>
        <v/>
      </c>
    </row>
    <row r="218" spans="1:8">
      <c r="A218" s="12"/>
      <c r="B218" s="2"/>
      <c r="C218" s="8"/>
      <c r="D218" s="2"/>
      <c r="E218" s="2"/>
      <c r="F218" s="2"/>
      <c r="G218" s="2"/>
      <c r="H218" s="3" t="str">
        <f t="shared" si="3"/>
        <v/>
      </c>
    </row>
    <row r="219" spans="1:8">
      <c r="A219" s="12"/>
      <c r="B219" s="2"/>
      <c r="C219" s="8"/>
      <c r="D219" s="2"/>
      <c r="E219" s="2"/>
      <c r="F219" s="2"/>
      <c r="G219" s="2"/>
      <c r="H219" s="3" t="str">
        <f t="shared" si="3"/>
        <v/>
      </c>
    </row>
    <row r="220" spans="1:8">
      <c r="A220" s="12"/>
      <c r="B220" s="2"/>
      <c r="C220" s="8"/>
      <c r="D220" s="2"/>
      <c r="E220" s="2"/>
      <c r="F220" s="2"/>
      <c r="G220" s="2"/>
      <c r="H220" s="3" t="str">
        <f t="shared" si="3"/>
        <v/>
      </c>
    </row>
    <row r="221" spans="1:8">
      <c r="A221" s="12"/>
      <c r="B221" s="2"/>
      <c r="C221" s="8"/>
      <c r="D221" s="2"/>
      <c r="E221" s="2"/>
      <c r="F221" s="2"/>
      <c r="G221" s="2"/>
      <c r="H221" s="3" t="str">
        <f t="shared" si="3"/>
        <v/>
      </c>
    </row>
    <row r="222" spans="1:8">
      <c r="A222" s="12"/>
      <c r="B222" s="2"/>
      <c r="C222" s="8"/>
      <c r="D222" s="2"/>
      <c r="E222" s="2"/>
      <c r="F222" s="2"/>
      <c r="G222" s="2"/>
      <c r="H222" s="3" t="str">
        <f t="shared" si="3"/>
        <v/>
      </c>
    </row>
    <row r="223" spans="1:8">
      <c r="A223" s="12"/>
      <c r="B223" s="2"/>
      <c r="C223" s="8"/>
      <c r="D223" s="2"/>
      <c r="E223" s="2"/>
      <c r="F223" s="2"/>
      <c r="G223" s="2"/>
      <c r="H223" s="3" t="str">
        <f t="shared" si="3"/>
        <v/>
      </c>
    </row>
    <row r="224" spans="1:8">
      <c r="A224" s="12"/>
      <c r="B224" s="2"/>
      <c r="C224" s="8"/>
      <c r="D224" s="2"/>
      <c r="E224" s="2"/>
      <c r="F224" s="2"/>
      <c r="G224" s="2"/>
      <c r="H224" s="3" t="str">
        <f t="shared" si="3"/>
        <v/>
      </c>
    </row>
    <row r="225" spans="1:8">
      <c r="A225" s="12"/>
      <c r="B225" s="2"/>
      <c r="C225" s="8"/>
      <c r="D225" s="2"/>
      <c r="E225" s="2"/>
      <c r="F225" s="2"/>
      <c r="G225" s="2"/>
      <c r="H225" s="3" t="str">
        <f t="shared" si="3"/>
        <v/>
      </c>
    </row>
    <row r="226" spans="1:8">
      <c r="A226" s="12"/>
      <c r="B226" s="2"/>
      <c r="C226" s="8"/>
      <c r="D226" s="2"/>
      <c r="E226" s="2"/>
      <c r="F226" s="2"/>
      <c r="G226" s="2"/>
      <c r="H226" s="3" t="str">
        <f t="shared" si="3"/>
        <v/>
      </c>
    </row>
    <row r="227" spans="1:8">
      <c r="A227" s="12"/>
      <c r="B227" s="2"/>
      <c r="C227" s="8"/>
      <c r="D227" s="2"/>
      <c r="E227" s="2"/>
      <c r="F227" s="2"/>
      <c r="G227" s="2"/>
      <c r="H227" s="3" t="str">
        <f t="shared" si="3"/>
        <v/>
      </c>
    </row>
    <row r="228" spans="1:8">
      <c r="A228" s="12"/>
      <c r="B228" s="2"/>
      <c r="C228" s="8"/>
      <c r="D228" s="2"/>
      <c r="E228" s="2"/>
      <c r="F228" s="2"/>
      <c r="G228" s="2"/>
      <c r="H228" s="3" t="str">
        <f t="shared" si="3"/>
        <v/>
      </c>
    </row>
    <row r="229" spans="1:8">
      <c r="A229" s="12"/>
      <c r="B229" s="2"/>
      <c r="C229" s="8"/>
      <c r="D229" s="2"/>
      <c r="E229" s="2"/>
      <c r="F229" s="2"/>
      <c r="G229" s="2"/>
      <c r="H229" s="3" t="str">
        <f t="shared" si="3"/>
        <v/>
      </c>
    </row>
    <row r="230" spans="1:8">
      <c r="A230" s="12"/>
      <c r="B230" s="2"/>
      <c r="C230" s="8"/>
      <c r="D230" s="2"/>
      <c r="E230" s="2"/>
      <c r="F230" s="2"/>
      <c r="G230" s="2"/>
      <c r="H230" s="3" t="str">
        <f t="shared" si="3"/>
        <v/>
      </c>
    </row>
    <row r="231" spans="1:8">
      <c r="A231" s="12"/>
      <c r="B231" s="2"/>
      <c r="C231" s="8"/>
      <c r="D231" s="2"/>
      <c r="E231" s="2"/>
      <c r="F231" s="2"/>
      <c r="G231" s="2"/>
      <c r="H231" s="3" t="str">
        <f t="shared" si="3"/>
        <v/>
      </c>
    </row>
    <row r="232" spans="1:8">
      <c r="A232" s="12"/>
      <c r="B232" s="2"/>
      <c r="C232" s="8"/>
      <c r="D232" s="2"/>
      <c r="E232" s="2"/>
      <c r="F232" s="2"/>
      <c r="G232" s="2"/>
      <c r="H232" s="3" t="str">
        <f t="shared" si="3"/>
        <v/>
      </c>
    </row>
    <row r="233" spans="1:8">
      <c r="A233" s="12"/>
      <c r="B233" s="2"/>
      <c r="C233" s="8"/>
      <c r="D233" s="2"/>
      <c r="E233" s="2"/>
      <c r="F233" s="2"/>
      <c r="G233" s="2"/>
      <c r="H233" s="3" t="str">
        <f t="shared" si="3"/>
        <v/>
      </c>
    </row>
    <row r="234" spans="1:8">
      <c r="A234" s="12"/>
      <c r="B234" s="2"/>
      <c r="C234" s="8"/>
      <c r="D234" s="2"/>
      <c r="E234" s="2"/>
      <c r="F234" s="2"/>
      <c r="G234" s="2"/>
      <c r="H234" s="3" t="str">
        <f t="shared" si="3"/>
        <v/>
      </c>
    </row>
    <row r="235" spans="1:8">
      <c r="A235" s="12"/>
      <c r="B235" s="2"/>
      <c r="C235" s="8"/>
      <c r="D235" s="2"/>
      <c r="E235" s="2"/>
      <c r="F235" s="2"/>
      <c r="G235" s="2"/>
      <c r="H235" s="3" t="str">
        <f t="shared" si="3"/>
        <v/>
      </c>
    </row>
    <row r="236" spans="1:8">
      <c r="A236" s="12"/>
      <c r="B236" s="2"/>
      <c r="C236" s="8"/>
      <c r="D236" s="2"/>
      <c r="E236" s="2"/>
      <c r="F236" s="2"/>
      <c r="G236" s="2"/>
      <c r="H236" s="3" t="str">
        <f t="shared" si="3"/>
        <v/>
      </c>
    </row>
    <row r="237" spans="1:8">
      <c r="A237" s="12"/>
      <c r="B237" s="2"/>
      <c r="C237" s="8"/>
      <c r="D237" s="2"/>
      <c r="E237" s="2"/>
      <c r="F237" s="2"/>
      <c r="G237" s="2"/>
      <c r="H237" s="3" t="str">
        <f t="shared" si="3"/>
        <v/>
      </c>
    </row>
    <row r="238" spans="1:8">
      <c r="A238" s="12"/>
      <c r="B238" s="2"/>
      <c r="C238" s="8"/>
      <c r="D238" s="2"/>
      <c r="E238" s="2"/>
      <c r="F238" s="2"/>
      <c r="G238" s="2"/>
      <c r="H238" s="3" t="str">
        <f t="shared" si="3"/>
        <v/>
      </c>
    </row>
    <row r="239" spans="1:8">
      <c r="A239" s="12"/>
      <c r="B239" s="2"/>
      <c r="C239" s="8"/>
      <c r="D239" s="2"/>
      <c r="E239" s="2"/>
      <c r="F239" s="2"/>
      <c r="G239" s="2"/>
      <c r="H239" s="3" t="str">
        <f t="shared" si="3"/>
        <v/>
      </c>
    </row>
    <row r="240" spans="1:8">
      <c r="A240" s="12"/>
      <c r="B240" s="2"/>
      <c r="C240" s="8"/>
      <c r="D240" s="2"/>
      <c r="E240" s="2"/>
      <c r="F240" s="2"/>
      <c r="G240" s="2"/>
      <c r="H240" s="3" t="str">
        <f t="shared" si="3"/>
        <v/>
      </c>
    </row>
    <row r="241" spans="1:8">
      <c r="A241" s="12"/>
      <c r="B241" s="2"/>
      <c r="C241" s="8"/>
      <c r="D241" s="2"/>
      <c r="E241" s="2"/>
      <c r="F241" s="2"/>
      <c r="G241" s="2"/>
      <c r="H241" s="3" t="str">
        <f t="shared" si="3"/>
        <v/>
      </c>
    </row>
    <row r="242" spans="1:8">
      <c r="A242" s="12"/>
      <c r="B242" s="2"/>
      <c r="C242" s="8"/>
      <c r="D242" s="2"/>
      <c r="E242" s="2"/>
      <c r="F242" s="2"/>
      <c r="G242" s="2"/>
      <c r="H242" s="3" t="str">
        <f t="shared" si="3"/>
        <v/>
      </c>
    </row>
    <row r="243" spans="1:8">
      <c r="A243" s="12"/>
      <c r="B243" s="2"/>
      <c r="C243" s="8"/>
      <c r="D243" s="2"/>
      <c r="E243" s="2"/>
      <c r="F243" s="2"/>
      <c r="G243" s="2"/>
      <c r="H243" s="3" t="str">
        <f t="shared" si="3"/>
        <v/>
      </c>
    </row>
    <row r="244" spans="1:8">
      <c r="A244" s="12"/>
      <c r="B244" s="2"/>
      <c r="C244" s="8"/>
      <c r="D244" s="2"/>
      <c r="E244" s="2"/>
      <c r="F244" s="2"/>
      <c r="G244" s="2"/>
      <c r="H244" s="3" t="str">
        <f t="shared" si="3"/>
        <v/>
      </c>
    </row>
    <row r="245" spans="1:8">
      <c r="A245" s="12"/>
      <c r="B245" s="2"/>
      <c r="C245" s="8"/>
      <c r="D245" s="2"/>
      <c r="E245" s="2"/>
      <c r="F245" s="2"/>
      <c r="G245" s="2"/>
      <c r="H245" s="3" t="str">
        <f t="shared" si="3"/>
        <v/>
      </c>
    </row>
    <row r="246" spans="1:8">
      <c r="A246" s="12"/>
      <c r="B246" s="2"/>
      <c r="C246" s="8"/>
      <c r="D246" s="2"/>
      <c r="E246" s="2"/>
      <c r="F246" s="2"/>
      <c r="G246" s="2"/>
      <c r="H246" s="3" t="str">
        <f t="shared" si="3"/>
        <v/>
      </c>
    </row>
    <row r="247" spans="1:8">
      <c r="A247" s="12"/>
      <c r="B247" s="2"/>
      <c r="C247" s="8"/>
      <c r="D247" s="2"/>
      <c r="E247" s="2"/>
      <c r="F247" s="2"/>
      <c r="G247" s="2"/>
      <c r="H247" s="3" t="str">
        <f t="shared" si="3"/>
        <v/>
      </c>
    </row>
    <row r="248" spans="1:8">
      <c r="A248" s="12"/>
      <c r="B248" s="2"/>
      <c r="C248" s="8"/>
      <c r="D248" s="2"/>
      <c r="E248" s="2"/>
      <c r="F248" s="2"/>
      <c r="G248" s="2"/>
      <c r="H248" s="3" t="str">
        <f t="shared" si="3"/>
        <v/>
      </c>
    </row>
    <row r="249" spans="1:8">
      <c r="A249" s="12"/>
      <c r="B249" s="2"/>
      <c r="C249" s="8"/>
      <c r="D249" s="2"/>
      <c r="E249" s="2"/>
      <c r="F249" s="2"/>
      <c r="G249" s="2"/>
      <c r="H249" s="3" t="str">
        <f t="shared" si="3"/>
        <v/>
      </c>
    </row>
    <row r="250" spans="1:8">
      <c r="A250" s="12"/>
      <c r="B250" s="2"/>
      <c r="C250" s="8"/>
      <c r="D250" s="2"/>
      <c r="E250" s="2"/>
      <c r="F250" s="2"/>
      <c r="G250" s="2"/>
      <c r="H250" s="3" t="str">
        <f t="shared" si="3"/>
        <v/>
      </c>
    </row>
    <row r="251" spans="1:8">
      <c r="A251" s="12"/>
      <c r="B251" s="2"/>
      <c r="C251" s="8"/>
      <c r="D251" s="2"/>
      <c r="E251" s="2"/>
      <c r="F251" s="2"/>
      <c r="G251" s="2"/>
      <c r="H251" s="3" t="str">
        <f t="shared" si="3"/>
        <v/>
      </c>
    </row>
    <row r="252" spans="1:8">
      <c r="A252" s="12"/>
      <c r="B252" s="2"/>
      <c r="C252" s="8"/>
      <c r="D252" s="2"/>
      <c r="E252" s="2"/>
      <c r="F252" s="2"/>
      <c r="G252" s="2"/>
      <c r="H252" s="3" t="str">
        <f t="shared" si="3"/>
        <v/>
      </c>
    </row>
    <row r="253" spans="1:8">
      <c r="A253" s="12"/>
      <c r="B253" s="2"/>
      <c r="C253" s="8"/>
      <c r="D253" s="2"/>
      <c r="E253" s="2"/>
      <c r="F253" s="2"/>
      <c r="G253" s="2"/>
      <c r="H253" s="3" t="str">
        <f t="shared" si="3"/>
        <v/>
      </c>
    </row>
    <row r="254" spans="1:8">
      <c r="A254" s="12"/>
      <c r="B254" s="2"/>
      <c r="C254" s="8"/>
      <c r="D254" s="2"/>
      <c r="E254" s="2"/>
      <c r="F254" s="2"/>
      <c r="G254" s="2"/>
      <c r="H254" s="3" t="str">
        <f t="shared" si="3"/>
        <v/>
      </c>
    </row>
    <row r="255" spans="1:8">
      <c r="A255" s="12"/>
      <c r="B255" s="2"/>
      <c r="C255" s="8"/>
      <c r="D255" s="2"/>
      <c r="E255" s="2"/>
      <c r="F255" s="2"/>
      <c r="G255" s="2"/>
      <c r="H255" s="3" t="str">
        <f t="shared" si="3"/>
        <v/>
      </c>
    </row>
    <row r="256" spans="1:8">
      <c r="A256" s="12"/>
      <c r="B256" s="2"/>
      <c r="C256" s="8"/>
      <c r="D256" s="2"/>
      <c r="E256" s="2"/>
      <c r="F256" s="2"/>
      <c r="G256" s="2"/>
      <c r="H256" s="3" t="str">
        <f t="shared" si="3"/>
        <v/>
      </c>
    </row>
    <row r="257" spans="1:8">
      <c r="A257" s="12"/>
      <c r="B257" s="2"/>
      <c r="C257" s="8"/>
      <c r="D257" s="2"/>
      <c r="E257" s="2"/>
      <c r="F257" s="2"/>
      <c r="G257" s="2"/>
      <c r="H257" s="3" t="str">
        <f t="shared" si="3"/>
        <v/>
      </c>
    </row>
    <row r="258" spans="1:8">
      <c r="A258" s="12"/>
      <c r="B258" s="2"/>
      <c r="C258" s="8"/>
      <c r="D258" s="2"/>
      <c r="E258" s="2"/>
      <c r="F258" s="2"/>
      <c r="G258" s="2"/>
      <c r="H258" s="3" t="str">
        <f t="shared" si="3"/>
        <v/>
      </c>
    </row>
    <row r="259" spans="1:8">
      <c r="A259" s="12"/>
      <c r="B259" s="2"/>
      <c r="C259" s="8"/>
      <c r="D259" s="2"/>
      <c r="E259" s="2"/>
      <c r="F259" s="2"/>
      <c r="G259" s="2"/>
      <c r="H259" s="3" t="str">
        <f t="shared" si="3"/>
        <v/>
      </c>
    </row>
    <row r="260" spans="1:8">
      <c r="A260" s="12"/>
      <c r="B260" s="2"/>
      <c r="C260" s="8"/>
      <c r="D260" s="2"/>
      <c r="E260" s="2"/>
      <c r="F260" s="2"/>
      <c r="G260" s="2"/>
      <c r="H260" s="3" t="str">
        <f t="shared" si="3"/>
        <v/>
      </c>
    </row>
    <row r="261" spans="1:8">
      <c r="A261" s="12"/>
      <c r="B261" s="2"/>
      <c r="C261" s="8"/>
      <c r="D261" s="2"/>
      <c r="E261" s="2"/>
      <c r="F261" s="2"/>
      <c r="G261" s="2"/>
      <c r="H261" s="3" t="str">
        <f t="shared" ref="H261:H304" si="4">IF(A261="","",TEXT(A261,"mmmm"))</f>
        <v/>
      </c>
    </row>
    <row r="262" spans="1:8">
      <c r="A262" s="12"/>
      <c r="B262" s="2"/>
      <c r="C262" s="8"/>
      <c r="D262" s="2"/>
      <c r="E262" s="2"/>
      <c r="F262" s="2"/>
      <c r="G262" s="2"/>
      <c r="H262" s="3" t="str">
        <f t="shared" si="4"/>
        <v/>
      </c>
    </row>
    <row r="263" spans="1:8">
      <c r="A263" s="12"/>
      <c r="B263" s="2"/>
      <c r="C263" s="8"/>
      <c r="D263" s="2"/>
      <c r="E263" s="2"/>
      <c r="F263" s="2"/>
      <c r="G263" s="2"/>
      <c r="H263" s="3" t="str">
        <f t="shared" si="4"/>
        <v/>
      </c>
    </row>
    <row r="264" spans="1:8">
      <c r="A264" s="12"/>
      <c r="B264" s="2"/>
      <c r="C264" s="8"/>
      <c r="D264" s="2"/>
      <c r="E264" s="2"/>
      <c r="F264" s="2"/>
      <c r="G264" s="2"/>
      <c r="H264" s="3" t="str">
        <f t="shared" si="4"/>
        <v/>
      </c>
    </row>
    <row r="265" spans="1:8">
      <c r="A265" s="12"/>
      <c r="B265" s="2"/>
      <c r="C265" s="8"/>
      <c r="D265" s="2"/>
      <c r="E265" s="2"/>
      <c r="F265" s="2"/>
      <c r="G265" s="2"/>
      <c r="H265" s="3" t="str">
        <f t="shared" si="4"/>
        <v/>
      </c>
    </row>
    <row r="266" spans="1:8">
      <c r="A266" s="12"/>
      <c r="B266" s="2"/>
      <c r="C266" s="8"/>
      <c r="D266" s="2"/>
      <c r="E266" s="2"/>
      <c r="F266" s="2"/>
      <c r="G266" s="2"/>
      <c r="H266" s="3" t="str">
        <f t="shared" si="4"/>
        <v/>
      </c>
    </row>
    <row r="267" spans="1:8">
      <c r="A267" s="12"/>
      <c r="B267" s="2"/>
      <c r="C267" s="8"/>
      <c r="D267" s="2"/>
      <c r="E267" s="2"/>
      <c r="F267" s="2"/>
      <c r="G267" s="2"/>
      <c r="H267" s="3" t="str">
        <f t="shared" si="4"/>
        <v/>
      </c>
    </row>
    <row r="268" spans="1:8">
      <c r="A268" s="12"/>
      <c r="B268" s="2"/>
      <c r="C268" s="8"/>
      <c r="D268" s="2"/>
      <c r="E268" s="2"/>
      <c r="F268" s="2"/>
      <c r="G268" s="2"/>
      <c r="H268" s="3" t="str">
        <f t="shared" si="4"/>
        <v/>
      </c>
    </row>
    <row r="269" spans="1:8">
      <c r="A269" s="12"/>
      <c r="B269" s="2"/>
      <c r="C269" s="8"/>
      <c r="D269" s="2"/>
      <c r="E269" s="2"/>
      <c r="F269" s="2"/>
      <c r="G269" s="2"/>
      <c r="H269" s="3" t="str">
        <f t="shared" si="4"/>
        <v/>
      </c>
    </row>
    <row r="270" spans="1:8">
      <c r="A270" s="12"/>
      <c r="B270" s="2"/>
      <c r="C270" s="8"/>
      <c r="D270" s="2"/>
      <c r="E270" s="2"/>
      <c r="F270" s="2"/>
      <c r="G270" s="2"/>
      <c r="H270" s="3" t="str">
        <f t="shared" si="4"/>
        <v/>
      </c>
    </row>
    <row r="271" spans="1:8">
      <c r="A271" s="12"/>
      <c r="B271" s="2"/>
      <c r="C271" s="8"/>
      <c r="D271" s="2"/>
      <c r="E271" s="2"/>
      <c r="F271" s="2"/>
      <c r="G271" s="2"/>
      <c r="H271" s="3" t="str">
        <f t="shared" si="4"/>
        <v/>
      </c>
    </row>
    <row r="272" spans="1:8">
      <c r="A272" s="12"/>
      <c r="B272" s="2"/>
      <c r="C272" s="8"/>
      <c r="D272" s="2"/>
      <c r="E272" s="2"/>
      <c r="F272" s="2"/>
      <c r="G272" s="2"/>
      <c r="H272" s="3" t="str">
        <f t="shared" si="4"/>
        <v/>
      </c>
    </row>
    <row r="273" spans="1:8">
      <c r="A273" s="12"/>
      <c r="B273" s="2"/>
      <c r="C273" s="8"/>
      <c r="D273" s="2"/>
      <c r="E273" s="2"/>
      <c r="F273" s="2"/>
      <c r="G273" s="2"/>
      <c r="H273" s="3" t="str">
        <f t="shared" si="4"/>
        <v/>
      </c>
    </row>
    <row r="274" spans="1:8">
      <c r="A274" s="12"/>
      <c r="B274" s="2"/>
      <c r="C274" s="8"/>
      <c r="D274" s="2"/>
      <c r="E274" s="2"/>
      <c r="F274" s="2"/>
      <c r="G274" s="2"/>
      <c r="H274" s="3" t="str">
        <f t="shared" si="4"/>
        <v/>
      </c>
    </row>
    <row r="275" spans="1:8">
      <c r="A275" s="12"/>
      <c r="B275" s="2"/>
      <c r="C275" s="8"/>
      <c r="D275" s="2"/>
      <c r="E275" s="2"/>
      <c r="F275" s="2"/>
      <c r="G275" s="2"/>
      <c r="H275" s="3" t="str">
        <f t="shared" si="4"/>
        <v/>
      </c>
    </row>
    <row r="276" spans="1:8">
      <c r="A276" s="12"/>
      <c r="B276" s="2"/>
      <c r="C276" s="8"/>
      <c r="D276" s="2"/>
      <c r="E276" s="2"/>
      <c r="F276" s="2"/>
      <c r="G276" s="2"/>
      <c r="H276" s="3" t="str">
        <f t="shared" si="4"/>
        <v/>
      </c>
    </row>
    <row r="277" spans="1:8">
      <c r="A277" s="12"/>
      <c r="B277" s="2"/>
      <c r="C277" s="8"/>
      <c r="D277" s="2"/>
      <c r="E277" s="2"/>
      <c r="F277" s="2"/>
      <c r="G277" s="2"/>
      <c r="H277" s="3" t="str">
        <f t="shared" si="4"/>
        <v/>
      </c>
    </row>
    <row r="278" spans="1:8">
      <c r="A278" s="12"/>
      <c r="B278" s="2"/>
      <c r="C278" s="8"/>
      <c r="D278" s="2"/>
      <c r="E278" s="2"/>
      <c r="F278" s="2"/>
      <c r="G278" s="2"/>
      <c r="H278" s="3" t="str">
        <f t="shared" si="4"/>
        <v/>
      </c>
    </row>
    <row r="279" spans="1:8">
      <c r="A279" s="12"/>
      <c r="B279" s="2"/>
      <c r="C279" s="8"/>
      <c r="D279" s="2"/>
      <c r="E279" s="2"/>
      <c r="F279" s="2"/>
      <c r="G279" s="2"/>
      <c r="H279" s="3" t="str">
        <f t="shared" si="4"/>
        <v/>
      </c>
    </row>
    <row r="280" spans="1:8">
      <c r="A280" s="12"/>
      <c r="B280" s="2"/>
      <c r="C280" s="8"/>
      <c r="D280" s="2"/>
      <c r="E280" s="2"/>
      <c r="F280" s="2"/>
      <c r="G280" s="2"/>
      <c r="H280" s="3" t="str">
        <f t="shared" si="4"/>
        <v/>
      </c>
    </row>
    <row r="281" spans="1:8">
      <c r="A281" s="12"/>
      <c r="B281" s="2"/>
      <c r="C281" s="8"/>
      <c r="D281" s="2"/>
      <c r="E281" s="2"/>
      <c r="F281" s="2"/>
      <c r="G281" s="2"/>
      <c r="H281" s="3" t="str">
        <f t="shared" si="4"/>
        <v/>
      </c>
    </row>
    <row r="282" spans="1:8">
      <c r="A282" s="12"/>
      <c r="B282" s="2"/>
      <c r="C282" s="8"/>
      <c r="D282" s="2"/>
      <c r="E282" s="2"/>
      <c r="F282" s="2"/>
      <c r="G282" s="2"/>
      <c r="H282" s="3" t="str">
        <f t="shared" si="4"/>
        <v/>
      </c>
    </row>
    <row r="283" spans="1:8">
      <c r="A283" s="12"/>
      <c r="B283" s="2"/>
      <c r="C283" s="8"/>
      <c r="D283" s="2"/>
      <c r="E283" s="2"/>
      <c r="F283" s="2"/>
      <c r="G283" s="2"/>
      <c r="H283" s="3" t="str">
        <f t="shared" si="4"/>
        <v/>
      </c>
    </row>
    <row r="284" spans="1:8">
      <c r="A284" s="12"/>
      <c r="B284" s="2"/>
      <c r="C284" s="8"/>
      <c r="D284" s="2"/>
      <c r="E284" s="2"/>
      <c r="F284" s="2"/>
      <c r="G284" s="2"/>
      <c r="H284" s="3" t="str">
        <f t="shared" si="4"/>
        <v/>
      </c>
    </row>
    <row r="285" spans="1:8">
      <c r="A285" s="12"/>
      <c r="B285" s="2"/>
      <c r="C285" s="8"/>
      <c r="D285" s="2"/>
      <c r="E285" s="2"/>
      <c r="F285" s="2"/>
      <c r="G285" s="2"/>
      <c r="H285" s="3" t="str">
        <f t="shared" si="4"/>
        <v/>
      </c>
    </row>
    <row r="286" spans="1:8">
      <c r="A286" s="12"/>
      <c r="B286" s="2"/>
      <c r="C286" s="8"/>
      <c r="D286" s="2"/>
      <c r="E286" s="2"/>
      <c r="F286" s="2"/>
      <c r="G286" s="2"/>
      <c r="H286" s="3" t="str">
        <f t="shared" si="4"/>
        <v/>
      </c>
    </row>
    <row r="287" spans="1:8">
      <c r="A287" s="12"/>
      <c r="B287" s="2"/>
      <c r="C287" s="8"/>
      <c r="D287" s="2"/>
      <c r="E287" s="2"/>
      <c r="F287" s="2"/>
      <c r="G287" s="2"/>
      <c r="H287" s="3" t="str">
        <f t="shared" si="4"/>
        <v/>
      </c>
    </row>
    <row r="288" spans="1:8">
      <c r="A288" s="12"/>
      <c r="B288" s="2"/>
      <c r="C288" s="8"/>
      <c r="D288" s="2"/>
      <c r="E288" s="2"/>
      <c r="F288" s="2"/>
      <c r="G288" s="2"/>
      <c r="H288" s="3" t="str">
        <f t="shared" si="4"/>
        <v/>
      </c>
    </row>
    <row r="289" spans="1:8">
      <c r="A289" s="12"/>
      <c r="B289" s="2"/>
      <c r="C289" s="8"/>
      <c r="D289" s="2"/>
      <c r="E289" s="2"/>
      <c r="F289" s="2"/>
      <c r="G289" s="2"/>
      <c r="H289" s="3" t="str">
        <f t="shared" si="4"/>
        <v/>
      </c>
    </row>
    <row r="290" spans="1:8">
      <c r="A290" s="12"/>
      <c r="B290" s="2"/>
      <c r="C290" s="8"/>
      <c r="D290" s="2"/>
      <c r="E290" s="2"/>
      <c r="F290" s="2"/>
      <c r="G290" s="2"/>
      <c r="H290" s="3" t="str">
        <f t="shared" si="4"/>
        <v/>
      </c>
    </row>
    <row r="291" spans="1:8">
      <c r="A291" s="12"/>
      <c r="B291" s="2"/>
      <c r="C291" s="8"/>
      <c r="D291" s="2"/>
      <c r="E291" s="2"/>
      <c r="F291" s="2"/>
      <c r="G291" s="2"/>
      <c r="H291" s="3" t="str">
        <f t="shared" si="4"/>
        <v/>
      </c>
    </row>
    <row r="292" spans="1:8">
      <c r="A292" s="12"/>
      <c r="B292" s="2"/>
      <c r="C292" s="8"/>
      <c r="D292" s="2"/>
      <c r="E292" s="2"/>
      <c r="F292" s="2"/>
      <c r="G292" s="2"/>
      <c r="H292" s="3" t="str">
        <f t="shared" si="4"/>
        <v/>
      </c>
    </row>
    <row r="293" spans="1:8">
      <c r="A293" s="12"/>
      <c r="B293" s="2"/>
      <c r="C293" s="8"/>
      <c r="D293" s="2"/>
      <c r="E293" s="2"/>
      <c r="F293" s="2"/>
      <c r="G293" s="2"/>
      <c r="H293" s="3" t="str">
        <f t="shared" si="4"/>
        <v/>
      </c>
    </row>
    <row r="294" spans="1:8">
      <c r="A294" s="12"/>
      <c r="B294" s="2"/>
      <c r="C294" s="8"/>
      <c r="D294" s="2"/>
      <c r="E294" s="2"/>
      <c r="F294" s="2"/>
      <c r="G294" s="2"/>
      <c r="H294" s="3" t="str">
        <f t="shared" si="4"/>
        <v/>
      </c>
    </row>
    <row r="295" spans="1:8">
      <c r="A295" s="12"/>
      <c r="B295" s="2"/>
      <c r="C295" s="8"/>
      <c r="D295" s="2"/>
      <c r="E295" s="2"/>
      <c r="F295" s="2"/>
      <c r="G295" s="2"/>
      <c r="H295" s="3" t="str">
        <f t="shared" si="4"/>
        <v/>
      </c>
    </row>
    <row r="296" spans="1:8">
      <c r="A296" s="12"/>
      <c r="B296" s="2"/>
      <c r="C296" s="8"/>
      <c r="D296" s="2"/>
      <c r="E296" s="2"/>
      <c r="F296" s="2"/>
      <c r="G296" s="2"/>
      <c r="H296" s="3" t="str">
        <f t="shared" si="4"/>
        <v/>
      </c>
    </row>
    <row r="297" spans="1:8">
      <c r="A297" s="12"/>
      <c r="B297" s="2"/>
      <c r="C297" s="8"/>
      <c r="D297" s="2"/>
      <c r="E297" s="2"/>
      <c r="F297" s="2"/>
      <c r="G297" s="2"/>
      <c r="H297" s="3" t="str">
        <f t="shared" si="4"/>
        <v/>
      </c>
    </row>
    <row r="298" spans="1:8">
      <c r="A298" s="12"/>
      <c r="B298" s="2"/>
      <c r="C298" s="8"/>
      <c r="D298" s="2"/>
      <c r="E298" s="2"/>
      <c r="F298" s="2"/>
      <c r="G298" s="2"/>
      <c r="H298" s="3" t="str">
        <f t="shared" si="4"/>
        <v/>
      </c>
    </row>
    <row r="299" spans="1:8">
      <c r="A299" s="12"/>
      <c r="B299" s="2"/>
      <c r="C299" s="8"/>
      <c r="D299" s="2"/>
      <c r="E299" s="2"/>
      <c r="F299" s="2"/>
      <c r="G299" s="2"/>
      <c r="H299" s="3" t="str">
        <f t="shared" si="4"/>
        <v/>
      </c>
    </row>
    <row r="300" spans="1:8">
      <c r="A300" s="12"/>
      <c r="B300" s="2"/>
      <c r="C300" s="8"/>
      <c r="D300" s="2"/>
      <c r="E300" s="2"/>
      <c r="F300" s="2"/>
      <c r="G300" s="2"/>
      <c r="H300" s="3" t="str">
        <f t="shared" si="4"/>
        <v/>
      </c>
    </row>
    <row r="301" spans="1:8">
      <c r="A301" s="12"/>
      <c r="B301" s="2"/>
      <c r="C301" s="8"/>
      <c r="D301" s="2"/>
      <c r="E301" s="2"/>
      <c r="F301" s="2"/>
      <c r="G301" s="2"/>
      <c r="H301" s="3" t="str">
        <f t="shared" si="4"/>
        <v/>
      </c>
    </row>
    <row r="302" spans="1:8">
      <c r="A302" s="12"/>
      <c r="B302" s="2"/>
      <c r="C302" s="8"/>
      <c r="D302" s="2"/>
      <c r="E302" s="2"/>
      <c r="F302" s="2"/>
      <c r="G302" s="2"/>
      <c r="H302" s="3" t="str">
        <f t="shared" si="4"/>
        <v/>
      </c>
    </row>
    <row r="303" spans="1:8">
      <c r="A303" s="12"/>
      <c r="B303" s="2"/>
      <c r="C303" s="8"/>
      <c r="D303" s="2"/>
      <c r="E303" s="2"/>
      <c r="F303" s="2"/>
      <c r="G303" s="2"/>
      <c r="H303" s="3" t="str">
        <f t="shared" si="4"/>
        <v/>
      </c>
    </row>
    <row r="304" spans="1:8">
      <c r="A304" s="12"/>
      <c r="B304" s="2"/>
      <c r="C304" s="8"/>
      <c r="D304" s="2"/>
      <c r="E304" s="2"/>
      <c r="F304" s="2"/>
      <c r="G304" s="2"/>
      <c r="H304" s="3" t="str">
        <f t="shared" si="4"/>
        <v/>
      </c>
    </row>
  </sheetData>
  <mergeCells count="2">
    <mergeCell ref="A1:H1"/>
    <mergeCell ref="A2:H2"/>
  </mergeCells>
  <dataValidations count="3">
    <dataValidation type="list" sqref="D5:D304">
      <formula1>"Supermercado,Restaurantes,Ocio,Ropa,Viajes,Cuidado personal,Casa,Regalos,Transporte,Electricidad,Agua,Internet,Teléfono,Seguros,Estudios,Suscripciones,Deuda,Otro"</formula1>
    </dataValidation>
    <dataValidation type="list" sqref="E5:E304">
      <formula1>"Fijo,Variable"</formula1>
    </dataValidation>
    <dataValidation type="list" sqref="F5:F304">
      <formula1>"Tarjeta,Cuenta bancaria,Efectivo,Transferencia,Otro"</formula1>
    </dataValidation>
  </dataValidation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>
  <dimension ref="A1:H20"/>
  <sheetViews>
    <sheetView workbookViewId="0">
      <selection activeCell="B31" sqref="B31"/>
    </sheetView>
  </sheetViews>
  <sheetFormatPr baseColWidth="10" defaultColWidth="8.6640625" defaultRowHeight="14"/>
  <cols>
    <col min="1" max="1" width="24" customWidth="1"/>
    <col min="2" max="2" width="25" customWidth="1"/>
    <col min="3" max="3" width="16" customWidth="1"/>
    <col min="4" max="4" width="15" customWidth="1"/>
    <col min="5" max="5" width="16" customWidth="1"/>
    <col min="6" max="7" width="14" customWidth="1"/>
    <col min="8" max="8" width="13" customWidth="1"/>
  </cols>
  <sheetData>
    <row r="1" spans="1:8" ht="20">
      <c r="A1" s="24" t="s">
        <v>122</v>
      </c>
      <c r="B1" s="24"/>
      <c r="C1" s="24"/>
      <c r="D1" s="24"/>
      <c r="E1" s="24"/>
      <c r="F1" s="24"/>
      <c r="G1" s="24"/>
      <c r="H1" s="24"/>
    </row>
    <row r="2" spans="1:8" ht="14.5">
      <c r="A2" s="23" t="s">
        <v>123</v>
      </c>
      <c r="B2" s="23"/>
      <c r="C2" s="23"/>
      <c r="D2" s="23"/>
      <c r="E2" s="23"/>
      <c r="F2" s="23"/>
      <c r="G2" s="23"/>
      <c r="H2" s="23"/>
    </row>
    <row r="4" spans="1:8">
      <c r="A4" s="25" t="s">
        <v>124</v>
      </c>
      <c r="B4" s="25" t="s">
        <v>125</v>
      </c>
      <c r="C4" s="25" t="s">
        <v>126</v>
      </c>
      <c r="D4" s="25" t="s">
        <v>127</v>
      </c>
      <c r="E4" s="25" t="s">
        <v>128</v>
      </c>
      <c r="F4" s="25" t="s">
        <v>129</v>
      </c>
      <c r="G4" s="25" t="s">
        <v>130</v>
      </c>
      <c r="H4" s="25" t="s">
        <v>131</v>
      </c>
    </row>
    <row r="5" spans="1:8">
      <c r="A5" s="17"/>
      <c r="B5" s="17"/>
      <c r="C5" s="8"/>
      <c r="D5" s="8"/>
      <c r="E5" s="15"/>
      <c r="F5" s="12"/>
      <c r="G5" s="12"/>
      <c r="H5" s="2" t="s">
        <v>185</v>
      </c>
    </row>
    <row r="6" spans="1:8">
      <c r="A6" s="2"/>
      <c r="B6" s="2"/>
      <c r="C6" s="8"/>
      <c r="D6" s="8"/>
      <c r="E6" s="15"/>
      <c r="F6" s="12"/>
      <c r="G6" s="12"/>
      <c r="H6" s="2"/>
    </row>
    <row r="7" spans="1:8">
      <c r="A7" s="2"/>
      <c r="B7" s="2"/>
      <c r="C7" s="8"/>
      <c r="D7" s="8"/>
      <c r="E7" s="15"/>
      <c r="F7" s="12"/>
      <c r="G7" s="12"/>
      <c r="H7" s="2"/>
    </row>
    <row r="8" spans="1:8">
      <c r="A8" s="2"/>
      <c r="B8" s="2"/>
      <c r="C8" s="8"/>
      <c r="D8" s="8"/>
      <c r="E8" s="15"/>
      <c r="F8" s="12"/>
      <c r="G8" s="12"/>
      <c r="H8" s="2"/>
    </row>
    <row r="9" spans="1:8">
      <c r="A9" s="2"/>
      <c r="B9" s="2"/>
      <c r="C9" s="8"/>
      <c r="D9" s="8"/>
      <c r="E9" s="15"/>
      <c r="F9" s="12"/>
      <c r="G9" s="12"/>
      <c r="H9" s="2"/>
    </row>
    <row r="10" spans="1:8">
      <c r="A10" s="2"/>
      <c r="B10" s="2"/>
      <c r="C10" s="8"/>
      <c r="D10" s="8"/>
      <c r="E10" s="15"/>
      <c r="F10" s="12"/>
      <c r="G10" s="12"/>
      <c r="H10" s="2"/>
    </row>
    <row r="11" spans="1:8">
      <c r="A11" s="2"/>
      <c r="B11" s="2"/>
      <c r="C11" s="8"/>
      <c r="D11" s="8"/>
      <c r="E11" s="15"/>
      <c r="F11" s="12"/>
      <c r="G11" s="12"/>
      <c r="H11" s="2"/>
    </row>
    <row r="12" spans="1:8">
      <c r="A12" s="2"/>
      <c r="B12" s="2"/>
      <c r="C12" s="8"/>
      <c r="D12" s="8"/>
      <c r="E12" s="15"/>
      <c r="F12" s="12"/>
      <c r="G12" s="12"/>
      <c r="H12" s="2"/>
    </row>
    <row r="13" spans="1:8">
      <c r="A13" s="2"/>
      <c r="B13" s="2"/>
      <c r="C13" s="8"/>
      <c r="D13" s="8"/>
      <c r="E13" s="15"/>
      <c r="F13" s="12"/>
      <c r="G13" s="12"/>
      <c r="H13" s="2"/>
    </row>
    <row r="14" spans="1:8">
      <c r="A14" s="2"/>
      <c r="B14" s="2"/>
      <c r="C14" s="8"/>
      <c r="D14" s="8"/>
      <c r="E14" s="15"/>
      <c r="F14" s="12"/>
      <c r="G14" s="12"/>
      <c r="H14" s="2"/>
    </row>
    <row r="15" spans="1:8">
      <c r="A15" s="2"/>
      <c r="B15" s="2"/>
      <c r="C15" s="8"/>
      <c r="D15" s="8"/>
      <c r="E15" s="15"/>
      <c r="F15" s="12"/>
      <c r="G15" s="12"/>
      <c r="H15" s="2"/>
    </row>
    <row r="16" spans="1:8">
      <c r="A16" s="2"/>
      <c r="B16" s="2"/>
      <c r="C16" s="8"/>
      <c r="D16" s="8"/>
      <c r="E16" s="15"/>
      <c r="F16" s="12"/>
      <c r="G16" s="12"/>
      <c r="H16" s="2"/>
    </row>
    <row r="17" spans="1:8">
      <c r="A17" s="2"/>
      <c r="B17" s="2"/>
      <c r="C17" s="8"/>
      <c r="D17" s="8"/>
      <c r="E17" s="15"/>
      <c r="F17" s="12"/>
      <c r="G17" s="12"/>
      <c r="H17" s="2"/>
    </row>
    <row r="18" spans="1:8">
      <c r="A18" s="2"/>
      <c r="B18" s="2"/>
      <c r="C18" s="8"/>
      <c r="D18" s="8"/>
      <c r="E18" s="15"/>
      <c r="F18" s="12"/>
      <c r="G18" s="12"/>
      <c r="H18" s="2"/>
    </row>
    <row r="19" spans="1:8">
      <c r="A19" s="2"/>
      <c r="B19" s="2"/>
      <c r="C19" s="8"/>
      <c r="D19" s="8"/>
      <c r="E19" s="15"/>
      <c r="F19" s="12"/>
      <c r="G19" s="12"/>
      <c r="H19" s="2"/>
    </row>
    <row r="20" spans="1:8">
      <c r="A20" s="3" t="s">
        <v>62</v>
      </c>
      <c r="B20" s="3"/>
      <c r="C20" s="10">
        <f>SUM(C5:C19)</f>
        <v>0</v>
      </c>
      <c r="D20" s="10">
        <f>SUM(D5:D19)</f>
        <v>0</v>
      </c>
      <c r="E20" s="3"/>
      <c r="F20" s="3"/>
      <c r="G20" s="3"/>
      <c r="H20" s="3"/>
    </row>
  </sheetData>
  <mergeCells count="2">
    <mergeCell ref="A1:H1"/>
    <mergeCell ref="A2:H2"/>
  </mergeCells>
  <dataValidations count="1">
    <dataValidation type="list" sqref="H5:H19">
      <formula1>"Activa,Pagada,Revisar"</formula1>
    </dataValidation>
  </dataValidation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activeCell="E5" sqref="E5"/>
    </sheetView>
  </sheetViews>
  <sheetFormatPr baseColWidth="10" defaultColWidth="8.6640625" defaultRowHeight="14"/>
  <cols>
    <col min="1" max="1" width="27" customWidth="1"/>
    <col min="2" max="4" width="18" customWidth="1"/>
  </cols>
  <sheetData>
    <row r="1" spans="1:5" ht="20">
      <c r="A1" s="24" t="s">
        <v>132</v>
      </c>
      <c r="B1" s="24"/>
      <c r="C1" s="24"/>
      <c r="D1" s="24"/>
      <c r="E1" s="24"/>
    </row>
    <row r="3" spans="1:5">
      <c r="A3" s="25" t="s">
        <v>133</v>
      </c>
      <c r="B3" s="25" t="s">
        <v>134</v>
      </c>
    </row>
    <row r="4" spans="1:5">
      <c r="A4" t="s">
        <v>135</v>
      </c>
      <c r="B4" s="8"/>
    </row>
    <row r="5" spans="1:5">
      <c r="A5" t="s">
        <v>136</v>
      </c>
      <c r="B5" s="7"/>
    </row>
    <row r="6" spans="1:5">
      <c r="A6" t="s">
        <v>137</v>
      </c>
      <c r="B6" s="10" t="str">
        <f>IF(OR(B4="",B5=""),"",B4*B5)</f>
        <v/>
      </c>
    </row>
    <row r="8" spans="1:5">
      <c r="A8" s="25" t="s">
        <v>121</v>
      </c>
      <c r="B8" s="25" t="s">
        <v>138</v>
      </c>
      <c r="C8" s="25" t="s">
        <v>139</v>
      </c>
      <c r="D8" s="25" t="s">
        <v>140</v>
      </c>
    </row>
    <row r="9" spans="1:5">
      <c r="A9" t="s">
        <v>38</v>
      </c>
      <c r="B9" s="8"/>
      <c r="C9" s="10">
        <f>B9</f>
        <v>0</v>
      </c>
      <c r="D9" s="16" t="str">
        <f t="shared" ref="D9:D20" si="0">IF($B$6="","",C9/$B$6)</f>
        <v/>
      </c>
    </row>
    <row r="10" spans="1:5">
      <c r="A10" t="s">
        <v>39</v>
      </c>
      <c r="B10" s="8"/>
      <c r="C10" s="10">
        <f t="shared" ref="C10:C20" si="1">C9+B10</f>
        <v>0</v>
      </c>
      <c r="D10" s="16" t="str">
        <f t="shared" si="0"/>
        <v/>
      </c>
    </row>
    <row r="11" spans="1:5">
      <c r="A11" t="s">
        <v>40</v>
      </c>
      <c r="B11" s="8"/>
      <c r="C11" s="10">
        <f t="shared" si="1"/>
        <v>0</v>
      </c>
      <c r="D11" s="16" t="str">
        <f t="shared" si="0"/>
        <v/>
      </c>
    </row>
    <row r="12" spans="1:5">
      <c r="A12" t="s">
        <v>41</v>
      </c>
      <c r="B12" s="8"/>
      <c r="C12" s="10">
        <f t="shared" si="1"/>
        <v>0</v>
      </c>
      <c r="D12" s="16" t="str">
        <f t="shared" si="0"/>
        <v/>
      </c>
    </row>
    <row r="13" spans="1:5">
      <c r="A13" t="s">
        <v>42</v>
      </c>
      <c r="B13" s="8"/>
      <c r="C13" s="10">
        <f t="shared" si="1"/>
        <v>0</v>
      </c>
      <c r="D13" s="16" t="str">
        <f t="shared" si="0"/>
        <v/>
      </c>
    </row>
    <row r="14" spans="1:5">
      <c r="A14" t="s">
        <v>43</v>
      </c>
      <c r="B14" s="8"/>
      <c r="C14" s="10">
        <f t="shared" si="1"/>
        <v>0</v>
      </c>
      <c r="D14" s="16" t="str">
        <f t="shared" si="0"/>
        <v/>
      </c>
    </row>
    <row r="15" spans="1:5">
      <c r="A15" t="s">
        <v>44</v>
      </c>
      <c r="B15" s="8"/>
      <c r="C15" s="10">
        <f t="shared" si="1"/>
        <v>0</v>
      </c>
      <c r="D15" s="16" t="str">
        <f t="shared" si="0"/>
        <v/>
      </c>
    </row>
    <row r="16" spans="1:5">
      <c r="A16" t="s">
        <v>45</v>
      </c>
      <c r="B16" s="8"/>
      <c r="C16" s="10">
        <f t="shared" si="1"/>
        <v>0</v>
      </c>
      <c r="D16" s="16" t="str">
        <f t="shared" si="0"/>
        <v/>
      </c>
    </row>
    <row r="17" spans="1:5">
      <c r="A17" t="s">
        <v>46</v>
      </c>
      <c r="B17" s="8"/>
      <c r="C17" s="10">
        <f t="shared" si="1"/>
        <v>0</v>
      </c>
      <c r="D17" s="16" t="str">
        <f t="shared" si="0"/>
        <v/>
      </c>
    </row>
    <row r="18" spans="1:5">
      <c r="A18" t="s">
        <v>47</v>
      </c>
      <c r="B18" s="8"/>
      <c r="C18" s="10">
        <f t="shared" si="1"/>
        <v>0</v>
      </c>
      <c r="D18" s="16" t="str">
        <f t="shared" si="0"/>
        <v/>
      </c>
    </row>
    <row r="19" spans="1:5">
      <c r="A19" t="s">
        <v>48</v>
      </c>
      <c r="B19" s="8"/>
      <c r="C19" s="10">
        <f t="shared" si="1"/>
        <v>0</v>
      </c>
      <c r="D19" s="16" t="str">
        <f t="shared" si="0"/>
        <v/>
      </c>
    </row>
    <row r="20" spans="1:5">
      <c r="A20" t="s">
        <v>49</v>
      </c>
      <c r="B20" s="8"/>
      <c r="C20" s="10">
        <f t="shared" si="1"/>
        <v>0</v>
      </c>
      <c r="D20" s="16" t="str">
        <f t="shared" si="0"/>
        <v/>
      </c>
    </row>
    <row r="22" spans="1:5">
      <c r="A22" s="23" t="s">
        <v>141</v>
      </c>
      <c r="B22" s="23"/>
      <c r="C22" s="23"/>
      <c r="D22" s="23"/>
      <c r="E22" s="23"/>
    </row>
    <row r="23" spans="1:5">
      <c r="A23" s="23"/>
      <c r="B23" s="23"/>
      <c r="C23" s="23"/>
      <c r="D23" s="23"/>
      <c r="E23" s="23"/>
    </row>
    <row r="24" spans="1:5">
      <c r="A24" s="23"/>
      <c r="B24" s="23"/>
      <c r="C24" s="23"/>
      <c r="D24" s="23"/>
      <c r="E24" s="23"/>
    </row>
  </sheetData>
  <mergeCells count="2">
    <mergeCell ref="A1:E1"/>
    <mergeCell ref="A22:E24"/>
  </mergeCells>
  <conditionalFormatting sqref="D9:D20">
    <cfRule type="dataBar" priority="1">
      <dataBar>
        <cfvo type="min" val="0"/>
        <cfvo type="max" val="0"/>
        <color rgb="FFA02B93"/>
      </dataBar>
      <x:extLst xmlns:x="http://schemas.openxmlformats.org/spreadsheetml/2006/main">
        <x:ext xmlns:x14="http://schemas.microsoft.com/office/spreadsheetml/2009/9/main" uri="{B025F937-C7B1-47D3-B67F-A62EFF666E3E}">
          <x14:id>{B4A77F80-C1FD-DF55-82B9-65FFCE851EF1}</x14:id>
        </x:ext>
      </x:extLst>
    </cfRule>
  </conditionalFormatting>
  <pageMargins left="0.7" right="0.7" top="0.75" bottom="0.75" header="0.3" footer="0.3"/>
  <x:extLst xmlns:x="http://schemas.openxmlformats.org/spreadsheetml/2006/main"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B4A77F80-C1FD-DF55-82B9-65FFCE851EF1}">
            <x14:dataBar gradient="1">
              <x14:cfvo type="min"/>
              <x14:cfvo type="max"/>
              <x14:fillColor rgb="FFA02B93"/>
            </x14:dataBar>
          </x14:cfRule>
          <xm:sqref>D9:D20</xm:sqref>
        </x14:conditionalFormatting>
      </x14:conditionalFormattings>
    </x:ext>
  </x:extLst>
</worksheet>
</file>

<file path=xl/worksheets/sheet8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activeCell="B32" sqref="B32"/>
    </sheetView>
  </sheetViews>
  <sheetFormatPr baseColWidth="10" defaultColWidth="8.6640625" defaultRowHeight="14"/>
  <cols>
    <col min="1" max="1" width="28" customWidth="1"/>
    <col min="2" max="2" width="17" customWidth="1"/>
    <col min="3" max="5" width="15" customWidth="1"/>
    <col min="6" max="6" width="18" customWidth="1"/>
    <col min="7" max="7" width="12" customWidth="1"/>
  </cols>
  <sheetData>
    <row r="1" spans="1:7" ht="20">
      <c r="A1" s="24" t="s">
        <v>21</v>
      </c>
      <c r="B1" s="24"/>
      <c r="C1" s="24"/>
      <c r="D1" s="24"/>
      <c r="E1" s="24"/>
      <c r="F1" s="24"/>
      <c r="G1" s="24"/>
    </row>
    <row r="3" spans="1:7">
      <c r="A3" s="25" t="s">
        <v>142</v>
      </c>
      <c r="B3" s="25" t="s">
        <v>143</v>
      </c>
      <c r="C3" s="25" t="s">
        <v>144</v>
      </c>
      <c r="D3" s="25" t="s">
        <v>145</v>
      </c>
      <c r="E3" s="25" t="s">
        <v>146</v>
      </c>
      <c r="F3" s="25" t="s">
        <v>147</v>
      </c>
      <c r="G3" s="25" t="s">
        <v>148</v>
      </c>
    </row>
    <row r="4" spans="1:7" ht="14.5">
      <c r="A4" s="18" t="s">
        <v>178</v>
      </c>
      <c r="B4" s="19">
        <v>1000</v>
      </c>
      <c r="C4" s="20">
        <v>46244</v>
      </c>
      <c r="D4" s="19">
        <v>500</v>
      </c>
      <c r="E4" s="10">
        <f t="shared" ref="E4:E18" si="0">IF(B4="","",MAX(0,B4-D4))</f>
        <v>500</v>
      </c>
      <c r="F4" s="8">
        <v>50</v>
      </c>
      <c r="G4" s="2" t="s">
        <v>179</v>
      </c>
    </row>
    <row r="5" spans="1:7">
      <c r="A5" s="2"/>
      <c r="B5" s="8"/>
      <c r="C5" s="12"/>
      <c r="D5" s="8"/>
      <c r="E5" s="10" t="str">
        <f t="shared" si="0"/>
        <v/>
      </c>
      <c r="F5" s="8"/>
      <c r="G5" s="2"/>
    </row>
    <row r="6" spans="1:7">
      <c r="A6" s="2"/>
      <c r="B6" s="8"/>
      <c r="C6" s="12"/>
      <c r="D6" s="8"/>
      <c r="E6" s="10" t="str">
        <f t="shared" si="0"/>
        <v/>
      </c>
      <c r="F6" s="8"/>
      <c r="G6" s="2"/>
    </row>
    <row r="7" spans="1:7">
      <c r="A7" s="2"/>
      <c r="B7" s="8"/>
      <c r="C7" s="12"/>
      <c r="D7" s="8"/>
      <c r="E7" s="10" t="str">
        <f t="shared" si="0"/>
        <v/>
      </c>
      <c r="F7" s="8"/>
      <c r="G7" s="2"/>
    </row>
    <row r="8" spans="1:7">
      <c r="A8" s="2"/>
      <c r="B8" s="8"/>
      <c r="C8" s="12"/>
      <c r="D8" s="8"/>
      <c r="E8" s="10" t="str">
        <f t="shared" si="0"/>
        <v/>
      </c>
      <c r="F8" s="8"/>
      <c r="G8" s="2"/>
    </row>
    <row r="9" spans="1:7">
      <c r="A9" s="2"/>
      <c r="B9" s="8"/>
      <c r="C9" s="12"/>
      <c r="D9" s="8"/>
      <c r="E9" s="10" t="str">
        <f t="shared" si="0"/>
        <v/>
      </c>
      <c r="F9" s="8"/>
      <c r="G9" s="2"/>
    </row>
    <row r="10" spans="1:7">
      <c r="A10" s="2"/>
      <c r="B10" s="8"/>
      <c r="C10" s="12"/>
      <c r="D10" s="8"/>
      <c r="E10" s="10" t="str">
        <f t="shared" si="0"/>
        <v/>
      </c>
      <c r="F10" s="8"/>
      <c r="G10" s="2"/>
    </row>
    <row r="11" spans="1:7">
      <c r="A11" s="2"/>
      <c r="B11" s="8"/>
      <c r="C11" s="12"/>
      <c r="D11" s="8"/>
      <c r="E11" s="10" t="str">
        <f t="shared" si="0"/>
        <v/>
      </c>
      <c r="F11" s="8"/>
      <c r="G11" s="2"/>
    </row>
    <row r="12" spans="1:7">
      <c r="A12" s="2"/>
      <c r="B12" s="8"/>
      <c r="C12" s="12"/>
      <c r="D12" s="8"/>
      <c r="E12" s="10" t="str">
        <f t="shared" si="0"/>
        <v/>
      </c>
      <c r="F12" s="8"/>
      <c r="G12" s="2"/>
    </row>
    <row r="13" spans="1:7">
      <c r="A13" s="2"/>
      <c r="B13" s="8"/>
      <c r="C13" s="12"/>
      <c r="D13" s="8"/>
      <c r="E13" s="10" t="str">
        <f t="shared" si="0"/>
        <v/>
      </c>
      <c r="F13" s="8"/>
      <c r="G13" s="2"/>
    </row>
    <row r="14" spans="1:7">
      <c r="A14" s="2"/>
      <c r="B14" s="8"/>
      <c r="C14" s="12"/>
      <c r="D14" s="8"/>
      <c r="E14" s="10" t="str">
        <f t="shared" si="0"/>
        <v/>
      </c>
      <c r="F14" s="8"/>
      <c r="G14" s="2"/>
    </row>
    <row r="15" spans="1:7">
      <c r="A15" s="2"/>
      <c r="B15" s="8"/>
      <c r="C15" s="12"/>
      <c r="D15" s="8"/>
      <c r="E15" s="10" t="str">
        <f t="shared" si="0"/>
        <v/>
      </c>
      <c r="F15" s="8"/>
      <c r="G15" s="2"/>
    </row>
    <row r="16" spans="1:7">
      <c r="A16" s="2"/>
      <c r="B16" s="8"/>
      <c r="C16" s="12"/>
      <c r="D16" s="8"/>
      <c r="E16" s="10" t="str">
        <f t="shared" si="0"/>
        <v/>
      </c>
      <c r="F16" s="8"/>
      <c r="G16" s="2"/>
    </row>
    <row r="17" spans="1:7">
      <c r="A17" s="2"/>
      <c r="B17" s="8"/>
      <c r="C17" s="12"/>
      <c r="D17" s="8"/>
      <c r="E17" s="10" t="str">
        <f t="shared" si="0"/>
        <v/>
      </c>
      <c r="F17" s="8"/>
      <c r="G17" s="2"/>
    </row>
    <row r="18" spans="1:7">
      <c r="A18" s="2"/>
      <c r="B18" s="8"/>
      <c r="C18" s="12"/>
      <c r="D18" s="8"/>
      <c r="E18" s="10" t="str">
        <f t="shared" si="0"/>
        <v/>
      </c>
      <c r="F18" s="8"/>
      <c r="G18" s="2"/>
    </row>
    <row r="19" spans="1:7">
      <c r="A19" s="3" t="s">
        <v>62</v>
      </c>
      <c r="B19" s="10">
        <f>SUM(B4:B18)</f>
        <v>1000</v>
      </c>
      <c r="C19" s="3"/>
      <c r="D19" s="10">
        <f>SUM(D4:D18)</f>
        <v>500</v>
      </c>
      <c r="E19" s="10">
        <f>SUM(E4:E18)</f>
        <v>500</v>
      </c>
      <c r="F19" s="10">
        <f>SUM(F4:F18)</f>
        <v>50</v>
      </c>
      <c r="G19" s="3"/>
    </row>
  </sheetData>
  <mergeCells count="1">
    <mergeCell ref="A1:G1"/>
  </mergeCells>
  <dataValidations count="1">
    <dataValidation type="list" sqref="G4:G18">
      <formula1>"Alta,Media,Baja"</formula1>
    </dataValidation>
  </dataValidations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>
  <dimension ref="A1:E21"/>
  <sheetViews>
    <sheetView workbookViewId="0">
      <selection activeCell="M28" sqref="M28"/>
    </sheetView>
  </sheetViews>
  <sheetFormatPr baseColWidth="10" defaultColWidth="8.6640625" defaultRowHeight="14"/>
  <cols>
    <col min="1" max="1" width="30" customWidth="1"/>
    <col min="2" max="2" width="18" customWidth="1"/>
    <col min="3" max="3" width="4" customWidth="1"/>
    <col min="4" max="4" width="30" customWidth="1"/>
    <col min="5" max="5" width="18" customWidth="1"/>
  </cols>
  <sheetData>
    <row r="1" spans="1:5" ht="20">
      <c r="A1" s="24" t="s">
        <v>149</v>
      </c>
      <c r="B1" s="24"/>
      <c r="C1" s="24"/>
      <c r="D1" s="24"/>
      <c r="E1" s="24"/>
    </row>
    <row r="2" spans="1:5" ht="14.5">
      <c r="A2" s="23" t="s">
        <v>150</v>
      </c>
      <c r="B2" s="23"/>
      <c r="C2" s="23"/>
      <c r="D2" s="23"/>
      <c r="E2" s="23"/>
    </row>
    <row r="4" spans="1:5">
      <c r="A4" s="25" t="s">
        <v>151</v>
      </c>
      <c r="B4" s="25" t="s">
        <v>134</v>
      </c>
      <c r="D4" s="25" t="s">
        <v>152</v>
      </c>
      <c r="E4" s="25" t="s">
        <v>153</v>
      </c>
    </row>
    <row r="5" spans="1:5">
      <c r="A5" t="s">
        <v>154</v>
      </c>
      <c r="B5" s="8"/>
      <c r="D5" t="s">
        <v>155</v>
      </c>
      <c r="E5" s="8"/>
    </row>
    <row r="6" spans="1:5">
      <c r="A6" t="s">
        <v>156</v>
      </c>
      <c r="B6" s="8"/>
      <c r="D6" t="s">
        <v>157</v>
      </c>
      <c r="E6" s="8"/>
    </row>
    <row r="7" spans="1:5">
      <c r="A7" t="s">
        <v>158</v>
      </c>
      <c r="B7" s="8"/>
      <c r="D7" t="s">
        <v>159</v>
      </c>
      <c r="E7" s="8"/>
    </row>
    <row r="8" spans="1:5">
      <c r="A8" t="s">
        <v>160</v>
      </c>
      <c r="B8" s="8"/>
      <c r="D8" t="s">
        <v>161</v>
      </c>
      <c r="E8" s="8"/>
    </row>
    <row r="9" spans="1:5">
      <c r="A9" t="s">
        <v>162</v>
      </c>
      <c r="B9" s="8"/>
      <c r="E9" s="8"/>
    </row>
    <row r="10" spans="1:5">
      <c r="B10" s="8"/>
      <c r="E10" s="8"/>
    </row>
    <row r="11" spans="1:5">
      <c r="B11" s="8"/>
      <c r="E11" s="8"/>
    </row>
    <row r="12" spans="1:5">
      <c r="B12" s="8"/>
      <c r="E12" s="8"/>
    </row>
    <row r="13" spans="1:5">
      <c r="B13" s="8"/>
      <c r="E13" s="8"/>
    </row>
    <row r="14" spans="1:5">
      <c r="B14" s="8"/>
      <c r="E14" s="8"/>
    </row>
    <row r="15" spans="1:5">
      <c r="A15" s="3" t="s">
        <v>163</v>
      </c>
      <c r="B15" s="10">
        <f>SUM(B5:B14)</f>
        <v>0</v>
      </c>
      <c r="D15" s="3" t="s">
        <v>164</v>
      </c>
      <c r="E15" s="10">
        <f>SUM(E5:E14)</f>
        <v>0</v>
      </c>
    </row>
    <row r="16" spans="1:5">
      <c r="B16" s="9"/>
    </row>
    <row r="17" spans="1:5">
      <c r="B17" s="9"/>
    </row>
    <row r="18" spans="1:5">
      <c r="A18" s="29" t="s">
        <v>165</v>
      </c>
      <c r="B18" s="30"/>
      <c r="C18" s="29"/>
      <c r="D18" s="29"/>
      <c r="E18" s="29"/>
    </row>
    <row r="19" spans="1:5">
      <c r="A19" t="s">
        <v>166</v>
      </c>
      <c r="B19" s="10">
        <f>B15</f>
        <v>0</v>
      </c>
    </row>
    <row r="20" spans="1:5">
      <c r="A20" t="s">
        <v>167</v>
      </c>
      <c r="B20" s="10">
        <f>E15</f>
        <v>0</v>
      </c>
    </row>
    <row r="21" spans="1:5">
      <c r="A21" t="s">
        <v>168</v>
      </c>
      <c r="B21" s="10">
        <f>B19-B20</f>
        <v>0</v>
      </c>
    </row>
  </sheetData>
  <mergeCells count="3">
    <mergeCell ref="A1:E1"/>
    <mergeCell ref="A2:E2"/>
    <mergeCell ref="A18:E18"/>
  </mergeCells>
  <conditionalFormatting sqref="B21">
    <cfRule type="cellIs" dxfId="4" priority="1" operator="lessThan">
      <formula>0</formula>
    </cfRule>
    <cfRule type="cellIs" dxfId="3" priority="2" operator="greaterThanOrEqual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Instrucciones</vt:lpstr>
      <vt:lpstr>Resumen anual</vt:lpstr>
      <vt:lpstr>Cuentas</vt:lpstr>
      <vt:lpstr>Presupuesto mensual</vt:lpstr>
      <vt:lpstr>Gastos</vt:lpstr>
      <vt:lpstr>Deudas</vt:lpstr>
      <vt:lpstr>Fondo emergencia</vt:lpstr>
      <vt:lpstr>Metas de ahorro</vt:lpstr>
      <vt:lpstr>Patrimonio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U0774814</cp:lastModifiedBy>
  <dcterms:modified xsi:type="dcterms:W3CDTF">2026-08-19T09:48:28Z</dcterms:modified>
</cp:coreProperties>
</file>